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ffefaf0dba4f3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摘要" sheetId="1" r:id="R942eadf925064729"/>
    <x:sheet xmlns:r="http://schemas.openxmlformats.org/officeDocument/2006/relationships" name="分割测算" sheetId="2" r:id="Ra30d57e8ad8f4e50"/>
    <x:sheet xmlns:r="http://schemas.openxmlformats.org/officeDocument/2006/relationships" name="房产明细" sheetId="3" r:id="Rd9fe9d47edfd447d"/>
    <x:sheet xmlns:r="http://schemas.openxmlformats.org/officeDocument/2006/relationships" name="大额分类汇总" sheetId="4" r:id="R3efb4ae0a72340ee"/>
    <x:sheet xmlns:r="http://schemas.openxmlformats.org/officeDocument/2006/relationships" name="大额流水追踪" sheetId="5" r:id="R67062c4688644a3b"/>
    <x:sheet xmlns:r="http://schemas.openxmlformats.org/officeDocument/2006/relationships" name="证券账户" sheetId="6" r:id="Rd76bbaebb2734c32"/>
    <x:sheet xmlns:r="http://schemas.openxmlformats.org/officeDocument/2006/relationships" name="法律口径和待补资料" sheetId="7" r:id="R12a2e216253945e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.00"/>
    <x:numFmt numFmtId="201" formatCode="0%"/>
  </x:numFmts>
  <x:fonts count="3">
    <x:font>
      <x:sz val="11"/>
      <x:name val="Carlito"/>
    </x:font>
    <x:font>
      <x:sz val="10"/>
      <x:color rgb="FF111827"/>
      <x:name val="Microsoft YaHei"/>
    </x:font>
    <x:font>
      <x:b/>
      <x:sz val="10"/>
      <x:color rgb="FFFFFFFF"/>
      <x:name val="Microsoft YaHei"/>
    </x:font>
  </x:fonts>
  <x:fills count="3">
    <x:fill>
      <x:patternFill patternType="none"/>
    </x:fill>
    <x:fill>
      <x:patternFill patternType="gray125"/>
    </x:fill>
    <x:fill>
      <x:patternFill patternType="solid">
        <x:fgColor rgb="FF1F4E78"/>
      </x:patternFill>
    </x:fill>
  </x:fills>
  <x:borders count="18">
    <x:border/>
    <x:border>
      <x:right style="thin">
        <x:color rgb="FFD1D5DB"/>
      </x:right>
      <x:bottom style="thin">
        <x:color rgb="FFD1D5DB"/>
      </x:bottom>
    </x:border>
    <x:border>
      <x:left style="thin">
        <x:color rgb="FFD1D5DB"/>
      </x:left>
      <x:right style="thin">
        <x:color rgb="FFD1D5DB"/>
      </x:right>
      <x:bottom style="thin">
        <x:color rgb="FFD1D5DB"/>
      </x:bottom>
    </x:border>
    <x:border>
      <x:left style="thin">
        <x:color rgb="FFD1D5DB"/>
      </x:left>
      <x:bottom style="thin">
        <x:color rgb="FFD1D5DB"/>
      </x:bottom>
    </x:border>
    <x:border>
      <x:right style="thin">
        <x:color rgb="FFD1D5DB"/>
      </x:right>
      <x:top style="thin">
        <x:color rgb="FFD1D5DB"/>
      </x:top>
      <x:bottom style="thin">
        <x:color rgb="FFD1D5DB"/>
      </x:bottom>
    </x:border>
    <x:border>
      <x:left style="thin">
        <x:color rgb="FFD1D5DB"/>
      </x:left>
      <x:right style="thin">
        <x:color rgb="FFD1D5DB"/>
      </x:right>
      <x:top style="thin">
        <x:color rgb="FFD1D5DB"/>
      </x:top>
      <x:bottom style="thin">
        <x:color rgb="FFD1D5DB"/>
      </x:bottom>
    </x:border>
    <x:border>
      <x:left style="thin">
        <x:color rgb="FFD1D5DB"/>
      </x:left>
      <x:top style="thin">
        <x:color rgb="FFD1D5DB"/>
      </x:top>
      <x:bottom style="thin">
        <x:color rgb="FFD1D5DB"/>
      </x:bottom>
    </x:border>
    <x:border>
      <x:right style="thin">
        <x:color rgb="FFD1D5DB"/>
      </x:right>
      <x:top style="thin">
        <x:color rgb="FFD1D5DB"/>
      </x:top>
    </x:border>
    <x:border>
      <x:left style="thin">
        <x:color rgb="FFD1D5DB"/>
      </x:left>
      <x:right style="thin">
        <x:color rgb="FFD1D5DB"/>
      </x:right>
      <x:top style="thin">
        <x:color rgb="FFD1D5DB"/>
      </x:top>
    </x:border>
    <x:border>
      <x:left style="thin">
        <x:color rgb="FFD1D5DB"/>
      </x:left>
      <x:top style="thin">
        <x:color rgb="FFD1D5DB"/>
      </x:top>
    </x:border>
    <x:border>
      <x:left style="thin">
        <x:color rgb="FF9CA3AF"/>
      </x:left>
      <x:right style="thin">
        <x:color rgb="FFD1D5DB"/>
      </x:right>
      <x:top style="thin">
        <x:color rgb="FF9CA3AF"/>
      </x:top>
      <x:bottom style="thin">
        <x:color rgb="FFD1D5DB"/>
      </x:bottom>
    </x:border>
    <x:border>
      <x:left style="thin">
        <x:color rgb="FFD1D5DB"/>
      </x:left>
      <x:right style="thin">
        <x:color rgb="FFD1D5DB"/>
      </x:right>
      <x:top style="thin">
        <x:color rgb="FF9CA3AF"/>
      </x:top>
      <x:bottom style="thin">
        <x:color rgb="FFD1D5DB"/>
      </x:bottom>
    </x:border>
    <x:border>
      <x:left style="thin">
        <x:color rgb="FFD1D5DB"/>
      </x:left>
      <x:right style="thin">
        <x:color rgb="FF9CA3AF"/>
      </x:right>
      <x:top style="thin">
        <x:color rgb="FF9CA3AF"/>
      </x:top>
      <x:bottom style="thin">
        <x:color rgb="FFD1D5DB"/>
      </x:bottom>
    </x:border>
    <x:border>
      <x:left style="thin">
        <x:color rgb="FF9CA3AF"/>
      </x:left>
      <x:right style="thin">
        <x:color rgb="FFD1D5DB"/>
      </x:right>
      <x:top style="thin">
        <x:color rgb="FFD1D5DB"/>
      </x:top>
      <x:bottom style="thin">
        <x:color rgb="FFD1D5DB"/>
      </x:bottom>
    </x:border>
    <x:border>
      <x:left style="thin">
        <x:color rgb="FFD1D5DB"/>
      </x:left>
      <x:right style="thin">
        <x:color rgb="FF9CA3AF"/>
      </x:right>
      <x:top style="thin">
        <x:color rgb="FFD1D5DB"/>
      </x:top>
      <x:bottom style="thin">
        <x:color rgb="FFD1D5DB"/>
      </x:bottom>
    </x:border>
    <x:border>
      <x:left style="thin">
        <x:color rgb="FF9CA3AF"/>
      </x:left>
      <x:right style="thin">
        <x:color rgb="FFD1D5DB"/>
      </x:right>
      <x:top style="thin">
        <x:color rgb="FFD1D5DB"/>
      </x:top>
      <x:bottom style="thin">
        <x:color rgb="FF9CA3AF"/>
      </x:bottom>
    </x:border>
    <x:border>
      <x:left style="thin">
        <x:color rgb="FFD1D5DB"/>
      </x:left>
      <x:right style="thin">
        <x:color rgb="FFD1D5DB"/>
      </x:right>
      <x:top style="thin">
        <x:color rgb="FFD1D5DB"/>
      </x:top>
      <x:bottom style="thin">
        <x:color rgb="FF9CA3AF"/>
      </x:bottom>
    </x:border>
    <x:border>
      <x:left style="thin">
        <x:color rgb="FFD1D5DB"/>
      </x:left>
      <x:right style="thin">
        <x:color rgb="FF9CA3AF"/>
      </x:right>
      <x:top style="thin">
        <x:color rgb="FFD1D5DB"/>
      </x:top>
      <x:bottom style="thin">
        <x:color rgb="FF9CA3AF"/>
      </x:bottom>
    </x:border>
  </x:borders>
  <x:cellStyleXfs count="1">
    <x:xf numFmtId="0" fontId="0" fillId="0" borderId="0"/>
  </x:cellStyleXfs>
  <x:cellXfs count="31">
    <x:xf numFmtId="0" fontId="0" fillId="0" borderId="0" xfId="0"/>
    <x:xf numFmtId="0" fontId="1" fillId="0" borderId="0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0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vertical="top" wrapText="1"/>
    </x:xf>
    <x:xf numFmtId="0" fontId="2" fillId="2" borderId="0" xfId="0" applyNumberFormat="1" applyFont="1" applyFill="1" applyBorder="1" applyAlignment="1">
      <x:alignment vertical="top" wrapText="1"/>
    </x:xf>
    <x:xf numFmtId="0" fontId="2" fillId="2" borderId="0" xfId="0" applyNumberFormat="1" applyFont="1" applyFill="1" applyBorder="1" applyAlignment="1">
      <x:alignment horizontal="center" vertical="top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2" fillId="2" borderId="2" xfId="0" applyNumberFormat="1" applyFont="1" applyFill="1" applyBorder="1" applyAlignment="1">
      <x:alignment horizontal="center" vertical="center" wrapText="1"/>
    </x:xf>
    <x:xf numFmtId="0" fontId="2" fillId="2" borderId="3" xfId="0" applyNumberFormat="1" applyFont="1" applyFill="1" applyBorder="1" applyAlignment="1">
      <x:alignment horizontal="center" vertical="center" wrapText="1"/>
    </x:xf>
    <x:xf numFmtId="0" fontId="1" fillId="0" borderId="4" xfId="0" applyNumberFormat="1" applyFont="1" applyFill="1" applyBorder="1" applyAlignment="1">
      <x:alignment vertical="top" wrapText="1"/>
    </x:xf>
    <x:xf numFmtId="0" fontId="1" fillId="0" borderId="5" xfId="0" applyNumberFormat="1" applyFont="1" applyFill="1" applyBorder="1" applyAlignment="1">
      <x:alignment vertical="top" wrapText="1"/>
    </x:xf>
    <x:xf numFmtId="0" fontId="1" fillId="0" borderId="6" xfId="0" applyNumberFormat="1" applyFont="1" applyFill="1" applyBorder="1" applyAlignment="1">
      <x:alignment vertical="top" wrapText="1"/>
    </x:xf>
    <x:xf numFmtId="0" fontId="1" fillId="0" borderId="7" xfId="0" applyNumberFormat="1" applyFont="1" applyFill="1" applyBorder="1" applyAlignment="1">
      <x:alignment vertical="top" wrapText="1"/>
    </x:xf>
    <x:xf numFmtId="0" fontId="1" fillId="0" borderId="8" xfId="0" applyNumberFormat="1" applyFont="1" applyFill="1" applyBorder="1" applyAlignment="1">
      <x:alignment vertical="top" wrapText="1"/>
    </x:xf>
    <x:xf numFmtId="0" fontId="1" fillId="0" borderId="9" xfId="0" applyNumberFormat="1" applyFont="1" applyFill="1" applyBorder="1" applyAlignment="1">
      <x:alignment vertical="top" wrapText="1"/>
    </x:xf>
    <x:xf numFmtId="0" fontId="2" fillId="2" borderId="10" xfId="0" applyNumberFormat="1" applyFont="1" applyFill="1" applyBorder="1" applyAlignment="1">
      <x:alignment horizontal="center" vertical="center" wrapText="1"/>
    </x:xf>
    <x:xf numFmtId="0" fontId="2" fillId="2" borderId="11" xfId="0" applyNumberFormat="1" applyFont="1" applyFill="1" applyBorder="1" applyAlignment="1">
      <x:alignment horizontal="center" vertical="center" wrapText="1"/>
    </x:xf>
    <x:xf numFmtId="0" fontId="2" fillId="2" borderId="12" xfId="0" applyNumberFormat="1" applyFont="1" applyFill="1" applyBorder="1" applyAlignment="1">
      <x:alignment horizontal="center" vertical="center" wrapText="1"/>
    </x:xf>
    <x:xf numFmtId="0" fontId="1" fillId="0" borderId="13" xfId="0" applyNumberFormat="1" applyFont="1" applyFill="1" applyBorder="1" applyAlignment="1">
      <x:alignment vertical="top" wrapText="1"/>
    </x:xf>
    <x:xf numFmtId="0" fontId="1" fillId="0" borderId="14" xfId="0" applyNumberFormat="1" applyFont="1" applyFill="1" applyBorder="1" applyAlignment="1">
      <x:alignment vertical="top" wrapText="1"/>
    </x:xf>
    <x:xf numFmtId="0" fontId="1" fillId="0" borderId="15" xfId="0" applyNumberFormat="1" applyFont="1" applyFill="1" applyBorder="1" applyAlignment="1">
      <x:alignment vertical="top" wrapText="1"/>
    </x:xf>
    <x:xf numFmtId="0" fontId="1" fillId="0" borderId="16" xfId="0" applyNumberFormat="1" applyFont="1" applyFill="1" applyBorder="1" applyAlignment="1">
      <x:alignment vertical="top" wrapText="1"/>
    </x:xf>
    <x:xf numFmtId="0" fontId="1" fillId="0" borderId="17" xfId="0" applyNumberFormat="1" applyFont="1" applyFill="1" applyBorder="1" applyAlignment="1">
      <x:alignment vertical="top" wrapText="1"/>
    </x:xf>
    <x:xf numFmtId="200" fontId="1" fillId="0" borderId="5" xfId="0" applyNumberFormat="1" applyFont="1" applyFill="1" applyBorder="1" applyAlignment="1">
      <x:alignment vertical="top" wrapText="1"/>
    </x:xf>
    <x:xf numFmtId="200" fontId="1" fillId="0" borderId="16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/>
    <x:xf numFmtId="201" fontId="1" fillId="0" borderId="5" xfId="0" applyNumberFormat="1" applyFont="1" applyFill="1" applyBorder="1" applyAlignment="1">
      <x:alignment vertical="top" wrapText="1"/>
    </x:xf>
    <x:xf numFmtId="201" fontId="1" fillId="0" borderId="16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19ce82a20ea4c56" /><Relationship Type="http://schemas.openxmlformats.org/officeDocument/2006/relationships/theme" Target="/xl/theme/theme1.xml" Id="R08eb4eb19b0e428a" /><Relationship Type="http://schemas.openxmlformats.org/officeDocument/2006/relationships/sharedStrings" Target="/xl/sharedStrings.xml" Id="R822df86de04541bc" /><Relationship Type="http://schemas.openxmlformats.org/officeDocument/2006/relationships/worksheet" Target="/xl/worksheets/sheet1.xml" Id="R942eadf925064729" /><Relationship Type="http://schemas.openxmlformats.org/officeDocument/2006/relationships/worksheet" Target="/xl/worksheets/sheet2.xml" Id="Ra30d57e8ad8f4e50" /><Relationship Type="http://schemas.openxmlformats.org/officeDocument/2006/relationships/worksheet" Target="/xl/worksheets/sheet3.xml" Id="Rd9fe9d47edfd447d" /><Relationship Type="http://schemas.openxmlformats.org/officeDocument/2006/relationships/worksheet" Target="/xl/worksheets/sheet4.xml" Id="R3efb4ae0a72340ee" /><Relationship Type="http://schemas.openxmlformats.org/officeDocument/2006/relationships/worksheet" Target="/xl/worksheets/sheet5.xml" Id="R67062c4688644a3b" /><Relationship Type="http://schemas.openxmlformats.org/officeDocument/2006/relationships/worksheet" Target="/xl/worksheets/sheet6.xml" Id="Rd76bbaebb2734c32" /><Relationship Type="http://schemas.openxmlformats.org/officeDocument/2006/relationships/worksheet" Target="/xl/worksheets/sheet7.xml" Id="R12a2e216253945e8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.440000534057617" hidden="0" customWidth="1"/>
    <x:col min="2" max="2" width="33.33000183105469" hidden="0" customWidth="1"/>
    <x:col min="3" max="3" width="57.779998779296875" hidden="0" customWidth="1"/>
  </x:cols>
  <x:sheetData>
    <x:row r="1">
      <x:c r="A1" s="17" t="str">
        <x:v>事项</x:v>
      </x:c>
      <x:c r="B1" s="18" t="str">
        <x:v>结论/金额</x:v>
      </x:c>
      <x:c r="C1" s="19" t="str">
        <x:v>口径</x:v>
      </x:c>
    </x:row>
    <x:row r="2">
      <x:c r="A2" s="20" t="str">
        <x:v>结婚日期</x:v>
      </x:c>
      <x:c r="B2" s="12" t="str">
        <x:v>2021-03-12</x:v>
      </x:c>
      <x:c r="C2" s="21" t="str">
        <x:v>2021-03-12以前先列为婚前线索，之后先列为婚后线索</x:v>
      </x:c>
    </x:row>
    <x:row r="3">
      <x:c r="A3" s="20" t="str">
        <x:v>已识别总表</x:v>
      </x:c>
      <x:c r="B3" s="12" t="str">
        <x:v>/Users/mac/Desktop/银行流水/唐迪君财产明细-20251020.xlsx</x:v>
      </x:c>
      <x:c r="C3" s="21" t="str">
        <x:v>来源：唐迪君财产明细-20251020.xlsx</x:v>
      </x:c>
    </x:row>
    <x:row r="4">
      <x:c r="A4" s="20" t="str">
        <x:v>婚后大额资金流出/转移合计</x:v>
      </x:c>
      <x:c r="B4" s="25" t="n">
        <x:v>7492169.670000001</x:v>
      </x:c>
      <x:c r="C4" s="21" t="str">
        <x:v>来自总表银行账户信息；需逐笔说明用途和现存状态</x:v>
      </x:c>
    </x:row>
    <x:row r="5">
      <x:c r="A5" s="20" t="str">
        <x:v>婚前大额理财线索</x:v>
      </x:c>
      <x:c r="B5" s="25" t="n">
        <x:v>180000</x:v>
      </x:c>
      <x:c r="C5" s="21" t="str">
        <x:v>2021-03-10理财购买，需追踪婚后赎回/收益</x:v>
      </x:c>
    </x:row>
    <x:row r="6">
      <x:c r="A6" s="20" t="str">
        <x:v>堇麟上府住宅+车位购入价</x:v>
      </x:c>
      <x:c r="B6" s="25" t="n">
        <x:v>3577875</x:v>
      </x:c>
      <x:c r="C6" s="21" t="str">
        <x:v>婚后购置，先按共同财产处理；最终用现值和贷款余额</x:v>
      </x:c>
    </x:row>
    <x:row r="7">
      <x:c r="A7" s="20" t="str">
        <x:v>君园和庄售房款</x:v>
      </x:c>
      <x:c r="B7" s="25" t="n">
        <x:v>1381800</x:v>
      </x:c>
      <x:c r="C7" s="21" t="str">
        <x:v>婚前购置、婚内出售；重点追踪2025-04/05售房款去向</x:v>
      </x:c>
    </x:row>
    <x:row r="8">
      <x:c r="A8" s="20" t="str">
        <x:v>君园和庄婚后还贷估算</x:v>
      </x:c>
      <x:c r="B8" s="25" t="n">
        <x:v>51722.44</x:v>
      </x:c>
      <x:c r="C8" s="21" t="str">
        <x:v>暂按49期 x 1055.56，需公积金/贷款流水校正</x:v>
      </x:c>
    </x:row>
    <x:row r="9">
      <x:c r="A9" s="22" t="str">
        <x:v>现阶段建议</x:v>
      </x:c>
      <x:c r="B9" s="23" t="str">
        <x:v>先按“共同资产净值 + 可追踪资金 + 婚后还贷补偿”三块谈判</x:v>
      </x:c>
      <x:c r="C9" s="24" t="str">
        <x:v>金额不是法律结论，供律师/调解/谈判核对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4.440000534057617" hidden="0" customWidth="1"/>
    <x:col min="2" max="2" width="14.4399995803833" hidden="0" customWidth="1"/>
    <x:col min="3" max="3" width="12.779999732971191" hidden="0" customWidth="1"/>
    <x:col min="4" max="4" width="16.670000076293945" hidden="0" customWidth="1"/>
    <x:col min="5" max="5" width="14.4399995803833" hidden="0" customWidth="1"/>
    <x:col min="6" max="6" width="16.670000076293945" hidden="0" customWidth="1"/>
    <x:col min="7" max="7" width="47.779998779296875" hidden="0" customWidth="1"/>
  </x:cols>
  <x:sheetData>
    <x:row r="1">
      <x:c r="A1" s="17" t="str">
        <x:v>项目</x:v>
      </x:c>
      <x:c r="B1" s="18" t="str">
        <x:v>已知金额/估值</x:v>
      </x:c>
      <x:c r="C1" s="18" t="str">
        <x:v>共同财产计入比例</x:v>
      </x:c>
      <x:c r="D1" s="18" t="str">
        <x:v>计入共同财产金额</x:v>
      </x:c>
      <x:c r="E1" s="18" t="str">
        <x:v>你方50%参考额</x:v>
      </x:c>
      <x:c r="F1" s="18" t="str">
        <x:v>当前判断</x:v>
      </x:c>
      <x:c r="G1" s="19" t="str">
        <x:v>说明</x:v>
      </x:c>
    </x:row>
    <x:row r="2">
      <x:c r="A2" s="20" t="str">
        <x:v>堇麟上府住宅购入价</x:v>
      </x:c>
      <x:c r="B2" s="25" t="n">
        <x:v>3429875</x:v>
      </x:c>
      <x:c r="C2" s="28" t="n">
        <x:v>1</x:v>
      </x:c>
      <x:c r="D2" s="25" t="n">
        <x:f>B2*C2</x:f>
        <x:v>3429875</x:v>
      </x:c>
      <x:c r="E2" s="25" t="n">
        <x:f>D2/2</x:f>
        <x:v>1714937.5</x:v>
      </x:c>
      <x:c r="F2" s="12" t="str">
        <x:v>婚后购置</x:v>
      </x:c>
      <x:c r="G2" s="21" t="str">
        <x:v>最终应改为当前市场价，并扣除剩余贷款、税费</x:v>
      </x:c>
    </x:row>
    <x:row r="3">
      <x:c r="A3" s="20" t="str">
        <x:v>堇麟上府车位购入价</x:v>
      </x:c>
      <x:c r="B3" s="25" t="n">
        <x:v>148000</x:v>
      </x:c>
      <x:c r="C3" s="28" t="n">
        <x:v>1</x:v>
      </x:c>
      <x:c r="D3" s="25" t="n">
        <x:f>B3*C3</x:f>
        <x:v>148000</x:v>
      </x:c>
      <x:c r="E3" s="25" t="n">
        <x:f>D3/2</x:f>
        <x:v>74000</x:v>
      </x:c>
      <x:c r="F3" s="12" t="str">
        <x:v>婚后购置</x:v>
      </x:c>
      <x:c r="G3" s="21" t="str">
        <x:v>同上</x:v>
      </x:c>
    </x:row>
    <x:row r="4">
      <x:c r="A4" s="20" t="str">
        <x:v>君园和庄售房款</x:v>
      </x:c>
      <x:c r="B4" s="25" t="n">
        <x:v>1381800</x:v>
      </x:c>
      <x:c r="C4" s="28" t="n">
        <x:v>0</x:v>
      </x:c>
      <x:c r="D4" s="25" t="n">
        <x:f>B4*C4</x:f>
        <x:v>0</x:v>
      </x:c>
      <x:c r="E4" s="25" t="n">
        <x:f>D4/2</x:f>
        <x:v>0</x:v>
      </x:c>
      <x:c r="F4" s="12" t="str">
        <x:v>婚前购置、婚内出售</x:v>
      </x:c>
      <x:c r="G4" s="21" t="str">
        <x:v>默认不直接全额作为共同财产；需核算婚后还贷及增值补偿</x:v>
      </x:c>
    </x:row>
    <x:row r="5">
      <x:c r="A5" s="20" t="str">
        <x:v>君园和庄婚后还贷估算</x:v>
      </x:c>
      <x:c r="B5" s="25" t="n">
        <x:v>51722.44</x:v>
      </x:c>
      <x:c r="C5" s="28" t="n">
        <x:v>1</x:v>
      </x:c>
      <x:c r="D5" s="25" t="n">
        <x:f>B5*C5</x:f>
        <x:v>51722.44</x:v>
      </x:c>
      <x:c r="E5" s="25" t="n">
        <x:f>D5/2</x:f>
        <x:v>25861.22</x:v>
      </x:c>
      <x:c r="F5" s="12" t="str">
        <x:v>共同还贷估算</x:v>
      </x:c>
      <x:c r="G5" s="21" t="str">
        <x:v>按2021-03至2025-04约49期 x 1055.56，需公积金明细校正</x:v>
      </x:c>
    </x:row>
    <x:row r="6">
      <x:c r="A6" s="20" t="str">
        <x:v>大额婚后资金流出/转移</x:v>
      </x:c>
      <x:c r="B6" s="25" t="n">
        <x:v>7492169.670000001</x:v>
      </x:c>
      <x:c r="C6" s="28" t="n">
        <x:v>1</x:v>
      </x:c>
      <x:c r="D6" s="25" t="n">
        <x:f>B6*C6</x:f>
        <x:v>7492169.670000001</x:v>
      </x:c>
      <x:c r="E6" s="25" t="n">
        <x:f>D6/2</x:f>
        <x:v>3746084.8350000004</x:v>
      </x:c>
      <x:c r="F6" s="12" t="str">
        <x:v>待追踪</x:v>
      </x:c>
      <x:c r="G6" s="21" t="str">
        <x:v>不等同可分金额，用于列证据和要求说明去向</x:v>
      </x:c>
    </x:row>
    <x:row r="7">
      <x:c r="A7" s="20" t="str">
        <x:v>婚前理财购买线索</x:v>
      </x:c>
      <x:c r="B7" s="25" t="n">
        <x:v>180000</x:v>
      </x:c>
      <x:c r="C7" s="28" t="n">
        <x:v>0</x:v>
      </x:c>
      <x:c r="D7" s="25" t="n">
        <x:f>B7*C7</x:f>
        <x:v>0</x:v>
      </x:c>
      <x:c r="E7" s="25" t="n">
        <x:f>D7/2</x:f>
        <x:v>0</x:v>
      </x:c>
      <x:c r="F7" s="12" t="str">
        <x:v>婚前资金线索</x:v>
      </x:c>
      <x:c r="G7" s="21" t="str">
        <x:v>若婚后收益或转化为共同资产，需另算</x:v>
      </x:c>
    </x:row>
    <x:row r="8">
      <x:c r="A8" s="22" t="str">
        <x:v>证券账户净额</x:v>
      </x:c>
      <x:c r="B8" s="26" t="n">
        <x:v>-11278</x:v>
      </x:c>
      <x:c r="C8" s="29" t="n">
        <x:v>1</x:v>
      </x:c>
      <x:c r="D8" s="26" t="n">
        <x:f>B8*C8</x:f>
        <x:v>-11278</x:v>
      </x:c>
      <x:c r="E8" s="26" t="n">
        <x:f>D8/2</x:f>
        <x:v>-5639</x:v>
      </x:c>
      <x:c r="F8" s="23" t="str">
        <x:v>待核</x:v>
      </x:c>
      <x:c r="G8" s="24" t="str">
        <x:v>需补证券账户2021-03-12余额、当前余额和持仓明细</x:v>
      </x:c>
    </x:row>
    <x:row r="9">
      <x:c r="B9" s="27"/>
      <x:c r="C9" s="30"/>
      <x:c r="D9" s="27"/>
      <x:c r="E9" s="27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3.33000183105469" hidden="0" customWidth="1"/>
    <x:col min="2" max="2" width="11.109999656677246" hidden="0" customWidth="1"/>
    <x:col min="3" max="3" width="14.4399995803833" hidden="0" customWidth="1"/>
    <x:col min="4" max="4" width="11.109999656677246" hidden="0" customWidth="1"/>
    <x:col min="5" max="5" width="13.329999923706055" hidden="0" customWidth="1"/>
    <x:col min="6" max="6" width="24.440000534057617" hidden="0" customWidth="1"/>
    <x:col min="7" max="7" width="48.88999938964844" hidden="0" customWidth="1"/>
    <x:col min="8" max="8" width="33.33000183105469" hidden="0" customWidth="1"/>
  </x:cols>
  <x:sheetData>
    <x:row r="1">
      <x:c r="A1" s="17" t="str">
        <x:v>资产/事项</x:v>
      </x:c>
      <x:c r="B1" s="18" t="str">
        <x:v>购入时间</x:v>
      </x:c>
      <x:c r="C1" s="18" t="str">
        <x:v>购入价/金额</x:v>
      </x:c>
      <x:c r="D1" s="18" t="str">
        <x:v>卖出时间</x:v>
      </x:c>
      <x:c r="E1" s="18" t="str">
        <x:v>卖出价</x:v>
      </x:c>
      <x:c r="F1" s="18" t="str">
        <x:v>初步归类</x:v>
      </x:c>
      <x:c r="G1" s="18" t="str">
        <x:v>分割口径</x:v>
      </x:c>
      <x:c r="H1" s="19" t="str">
        <x:v>待补证据</x:v>
      </x:c>
    </x:row>
    <x:row r="2">
      <x:c r="A2" s="20" t="str">
        <x:v>余姚市泗门镇田园新境9幢101室</x:v>
      </x:c>
      <x:c r="B2" s="12" t="str">
        <x:v>\</x:v>
      </x:c>
      <x:c r="C2" s="25" t="str">
        <x:v>\</x:v>
      </x:c>
      <x:c r="D2" s="12" t="str">
        <x:v>2019.7.5</x:v>
      </x:c>
      <x:c r="E2" s="25" t="n">
        <x:v>1000000</x:v>
      </x:c>
      <x:c r="F2" s="12" t="str">
        <x:v>待核</x:v>
      </x:c>
      <x:c r="G2" s="12" t="str">
        <x:v>补充产权、贷款、资金来源后确定</x:v>
      </x:c>
      <x:c r="H2" s="21" t="str">
        <x:v>产权证/购房合同/贷款合同/还贷流水/现估值</x:v>
      </x:c>
    </x:row>
    <x:row r="3">
      <x:c r="A3" s="20" t="str">
        <x:v>余姚市泗门镇田园新境16幢102室</x:v>
      </x:c>
      <x:c r="B3" s="12" t="n">
        <x:v>2008.4</x:v>
      </x:c>
      <x:c r="C3" s="25" t="n">
        <x:v>151738</x:v>
      </x:c>
      <x:c r="D3" s="12" t="str">
        <x:v>2012.6.27</x:v>
      </x:c>
      <x:c r="E3" s="25" t="n">
        <x:v>200000</x:v>
      </x:c>
      <x:c r="F3" s="12" t="str">
        <x:v>待核</x:v>
      </x:c>
      <x:c r="G3" s="12" t="str">
        <x:v>补充产权、贷款、资金来源后确定</x:v>
      </x:c>
      <x:c r="H3" s="21" t="str">
        <x:v>产权证/购房合同/贷款合同/还贷流水/现估值</x:v>
      </x:c>
    </x:row>
    <x:row r="4">
      <x:c r="A4" s="20" t="str">
        <x:v>宁波市高桥环镇北路君园和庄13幢52号2105</x:v>
      </x:c>
      <x:c r="B4" s="12" t="n">
        <x:v>2017.7</x:v>
      </x:c>
      <x:c r="C4" s="25" t="n">
        <x:v>1073798</x:v>
      </x:c>
      <x:c r="D4" s="12" t="str">
        <x:v>2025.4.9</x:v>
      </x:c>
      <x:c r="E4" s="25" t="n">
        <x:v>1381800</x:v>
      </x:c>
      <x:c r="F4" s="12" t="str">
        <x:v>婚前购置，2025年婚内出售</x:v>
      </x:c>
      <x:c r="G4" s="12" t="str">
        <x:v>房屋本金/自然增值偏个人；婚后共同还贷及对应增值需补偿，售房款去向需追踪</x:v>
      </x:c>
      <x:c r="H4" s="21" t="str">
        <x:v>产权证/购房合同/贷款合同/还贷流水/现估值</x:v>
      </x:c>
    </x:row>
    <x:row r="5">
      <x:c r="A5" s="20" t="str">
        <x:v>君园和庄车位</x:v>
      </x:c>
      <x:c r="B5" s="12" t="str">
        <x:v>2017.9.8</x:v>
      </x:c>
      <x:c r="C5" s="25" t="n">
        <x:v>70000</x:v>
      </x:c>
      <x:c r="D5" s="12" t="str"/>
      <x:c r="E5" s="25" t="str"/>
      <x:c r="F5" s="12" t="str">
        <x:v>婚前购置，2025年婚内出售</x:v>
      </x:c>
      <x:c r="G5" s="12" t="str">
        <x:v>房屋本金/自然增值偏个人；婚后共同还贷及对应增值需补偿，售房款去向需追踪</x:v>
      </x:c>
      <x:c r="H5" s="21" t="str">
        <x:v>产权证/购房合同/贷款合同/还贷流水/现估值</x:v>
      </x:c>
    </x:row>
    <x:row r="6">
      <x:c r="A6" s="20" t="str">
        <x:v>公积金借款</x:v>
      </x:c>
      <x:c r="B6" s="12" t="str">
        <x:v>2014.6.20-?</x:v>
      </x:c>
      <x:c r="C6" s="25" t="str">
        <x:v>每月扣款1055.56</x:v>
      </x:c>
      <x:c r="D6" s="12" t="str"/>
      <x:c r="E6" s="25" t="str"/>
      <x:c r="F6" s="12" t="str">
        <x:v>婚后公积金和婚后还贷部分需核算</x:v>
      </x:c>
      <x:c r="G6" s="12" t="str">
        <x:v>2021-03-12后扣款按共同财产贡献测算，先估49期 x 1055.56 = 51722.44</x:v>
      </x:c>
      <x:c r="H6" s="21" t="str">
        <x:v>公积金还款明细、贷款结清证明</x:v>
      </x:c>
    </x:row>
    <x:row r="7">
      <x:c r="A7" s="20" t="str">
        <x:v>宁波市海曙区丽园北路75弄208号101</x:v>
      </x:c>
      <x:c r="B7" s="12" t="str">
        <x:v>2006.3.21</x:v>
      </x:c>
      <x:c r="C7" s="25" t="n">
        <x:v>510000</x:v>
      </x:c>
      <x:c r="D7" s="12" t="str">
        <x:v>2010.1.25</x:v>
      </x:c>
      <x:c r="E7" s="25" t="n">
        <x:v>570000</x:v>
      </x:c>
      <x:c r="F7" s="12" t="str">
        <x:v>婚前取得/出售线索</x:v>
      </x:c>
      <x:c r="G7" s="12" t="str">
        <x:v>通常先按个人财产线索处理，需追踪售房款是否转化为婚后共同资产</x:v>
      </x:c>
      <x:c r="H7" s="21" t="str">
        <x:v>产权证/购房合同/贷款合同/还贷流水/现估值</x:v>
      </x:c>
    </x:row>
    <x:row r="8">
      <x:c r="A8" s="20" t="str">
        <x:v>上一房产后续购入记录</x:v>
      </x:c>
      <x:c r="B8" s="12" t="str">
        <x:v>2020.8.19</x:v>
      </x:c>
      <x:c r="C8" s="25" t="n">
        <x:v>1200000</x:v>
      </x:c>
      <x:c r="D8" s="12" t="str"/>
      <x:c r="E8" s="25" t="str"/>
      <x:c r="F8" s="12" t="str">
        <x:v>婚前取得/出售线索</x:v>
      </x:c>
      <x:c r="G8" s="12" t="str">
        <x:v>通常先按个人财产线索处理，需追踪售房款是否转化为婚后共同资产</x:v>
      </x:c>
      <x:c r="H8" s="21" t="str">
        <x:v>产权证/购房合同/贷款合同/还贷流水/现估值</x:v>
      </x:c>
    </x:row>
    <x:row r="9">
      <x:c r="A9" s="20" t="str">
        <x:v>宁波市鄞州区堇麟上府18幢29号2303室</x:v>
      </x:c>
      <x:c r="B9" s="12" t="n">
        <x:v>2023.1</x:v>
      </x:c>
      <x:c r="C9" s="25" t="n">
        <x:v>3429875</x:v>
      </x:c>
      <x:c r="D9" s="12" t="str">
        <x:v>\</x:v>
      </x:c>
      <x:c r="E9" s="25" t="str">
        <x:v>\</x:v>
      </x:c>
      <x:c r="F9" s="12" t="str">
        <x:v>婚后购置，原则上按夫妻共同财产核算</x:v>
      </x:c>
      <x:c r="G9" s="12" t="str">
        <x:v>按现市场价 - 剩余贷款 - 交易税费后的净值，默认各50%</x:v>
      </x:c>
      <x:c r="H9" s="21" t="str">
        <x:v>产权证/购房合同/贷款合同/还贷流水/现估值</x:v>
      </x:c>
    </x:row>
    <x:row r="10">
      <x:c r="A10" s="22" t="str">
        <x:v>宁波市鄞州区下应南路1085号地下车库529号车位</x:v>
      </x:c>
      <x:c r="B10" s="23" t="str">
        <x:v>2023.5.24</x:v>
      </x:c>
      <x:c r="C10" s="26" t="n">
        <x:v>148000</x:v>
      </x:c>
      <x:c r="D10" s="23" t="str">
        <x:v>\</x:v>
      </x:c>
      <x:c r="E10" s="26" t="str">
        <x:v>\</x:v>
      </x:c>
      <x:c r="F10" s="23" t="str">
        <x:v>待核</x:v>
      </x:c>
      <x:c r="G10" s="23" t="str">
        <x:v>补充产权、贷款、资金来源后确定</x:v>
      </x:c>
      <x:c r="H10" s="24" t="str">
        <x:v>产权证/购房合同/贷款合同/还贷流水/现估值</x:v>
      </x:c>
    </x:row>
    <x:row r="11">
      <x:c r="C11" s="27"/>
      <x:c r="E11" s="27"/>
    </x:row>
    <x:row r="12">
      <x:c r="C12" s="27"/>
      <x:c r="E12" s="27"/>
    </x:row>
    <x:row r="13">
      <x:c r="C13" s="27"/>
      <x:c r="E13" s="27"/>
    </x:row>
    <x:row r="14">
      <x:c r="C14" s="27"/>
      <x:c r="E14" s="27"/>
    </x:row>
    <x:row r="15">
      <x:c r="C15" s="27"/>
      <x:c r="E15" s="27"/>
    </x:row>
    <x:row r="16">
      <x:c r="C16" s="27"/>
      <x:c r="E16" s="27"/>
    </x:row>
    <x:row r="17">
      <x:c r="C17" s="27"/>
      <x:c r="E17" s="27"/>
    </x:row>
    <x:row r="18">
      <x:c r="C18" s="27"/>
      <x:c r="E18" s="27"/>
    </x:row>
    <x:row r="19">
      <x:c r="C19" s="27"/>
      <x:c r="E19" s="27"/>
    </x:row>
    <x:row r="20">
      <x:c r="C20" s="27"/>
      <x:c r="E20" s="27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2.220000267028809" hidden="0" customWidth="1"/>
    <x:col min="2" max="2" width="20" hidden="0" customWidth="1"/>
    <x:col min="3" max="3" width="15.5600004196167" hidden="0" customWidth="1"/>
    <x:col min="4" max="4" width="15.5600004196167" hidden="0" customWidth="1"/>
    <x:col min="5" max="5" width="40" hidden="0" customWidth="1"/>
  </x:cols>
  <x:sheetData>
    <x:row r="1">
      <x:c r="A1" s="17" t="str">
        <x:v>婚前婚后</x:v>
      </x:c>
      <x:c r="B1" s="18" t="str">
        <x:v>类别</x:v>
      </x:c>
      <x:c r="C1" s="18" t="str">
        <x:v>金额合计</x:v>
      </x:c>
      <x:c r="D1" s="18" t="str">
        <x:v>一半参考额</x:v>
      </x:c>
      <x:c r="E1" s="19" t="str">
        <x:v>备注</x:v>
      </x:c>
    </x:row>
    <x:row r="2">
      <x:c r="A2" s="20" t="str">
        <x:v>婚后</x:v>
      </x:c>
      <x:c r="B2" s="12" t="str">
        <x:v>个人/公司往来转账</x:v>
      </x:c>
      <x:c r="C2" s="25" t="n">
        <x:v>3215206</x:v>
      </x:c>
      <x:c r="D2" s="25" t="n">
        <x:v>1607603</x:v>
      </x:c>
      <x:c r="E2" s="21" t="str">
        <x:v>仅为流水追踪口径，不等同法院最终分割额</x:v>
      </x:c>
    </x:row>
    <x:row r="3">
      <x:c r="A3" s="20" t="str">
        <x:v>婚后</x:v>
      </x:c>
      <x:c r="B3" s="12" t="str">
        <x:v>现金取出</x:v>
      </x:c>
      <x:c r="C3" s="25" t="n">
        <x:v>1600000</x:v>
      </x:c>
      <x:c r="D3" s="25" t="n">
        <x:v>800000</x:v>
      </x:c>
      <x:c r="E3" s="21" t="str">
        <x:v>仅为流水追踪口径，不等同法院最终分割额</x:v>
      </x:c>
    </x:row>
    <x:row r="4">
      <x:c r="A4" s="20" t="str">
        <x:v>婚后</x:v>
      </x:c>
      <x:c r="B4" s="12" t="str">
        <x:v>证券/理财/托管</x:v>
      </x:c>
      <x:c r="C4" s="25" t="n">
        <x:v>1070000</x:v>
      </x:c>
      <x:c r="D4" s="25" t="n">
        <x:v>535000</x:v>
      </x:c>
      <x:c r="E4" s="21" t="str">
        <x:v>仅为流水追踪口径，不等同法院最终分割额</x:v>
      </x:c>
    </x:row>
    <x:row r="5">
      <x:c r="A5" s="20" t="str">
        <x:v>婚后</x:v>
      </x:c>
      <x:c r="B5" s="12" t="str">
        <x:v>POS消费</x:v>
      </x:c>
      <x:c r="C5" s="25" t="n">
        <x:v>600000</x:v>
      </x:c>
      <x:c r="D5" s="25" t="n">
        <x:v>300000</x:v>
      </x:c>
      <x:c r="E5" s="21" t="str">
        <x:v>仅为流水追踪口径，不等同法院最终分割额</x:v>
      </x:c>
    </x:row>
    <x:row r="6">
      <x:c r="A6" s="20" t="str">
        <x:v>婚后</x:v>
      </x:c>
      <x:c r="B6" s="12" t="str">
        <x:v>婚后房产/车位付款</x:v>
      </x:c>
      <x:c r="C6" s="25" t="n">
        <x:v>442779</x:v>
      </x:c>
      <x:c r="D6" s="25" t="n">
        <x:v>221389.5</x:v>
      </x:c>
      <x:c r="E6" s="21" t="str">
        <x:v>仅为流水追踪口径，不等同法院最终分割额</x:v>
      </x:c>
    </x:row>
    <x:row r="7">
      <x:c r="A7" s="20" t="str">
        <x:v>婚后</x:v>
      </x:c>
      <x:c r="B7" s="12" t="str">
        <x:v>车辆购置/相关</x:v>
      </x:c>
      <x:c r="C7" s="25" t="n">
        <x:v>255000</x:v>
      </x:c>
      <x:c r="D7" s="25" t="n">
        <x:v>127500</x:v>
      </x:c>
      <x:c r="E7" s="21" t="str">
        <x:v>仅为流水追踪口径，不等同法院最终分割额</x:v>
      </x:c>
    </x:row>
    <x:row r="8">
      <x:c r="A8" s="20" t="str">
        <x:v>婚后</x:v>
      </x:c>
      <x:c r="B8" s="12" t="str">
        <x:v>微信/财付通转账</x:v>
      </x:c>
      <x:c r="C8" s="25" t="n">
        <x:v>233579</x:v>
      </x:c>
      <x:c r="D8" s="25" t="n">
        <x:v>116789.5</x:v>
      </x:c>
      <x:c r="E8" s="21" t="str">
        <x:v>仅为流水追踪口径，不等同法院最终分割额</x:v>
      </x:c>
    </x:row>
    <x:row r="9">
      <x:c r="A9" s="20" t="str">
        <x:v>婚前</x:v>
      </x:c>
      <x:c r="B9" s="12" t="str">
        <x:v>证券/理财/托管</x:v>
      </x:c>
      <x:c r="C9" s="25" t="n">
        <x:v>180000</x:v>
      </x:c>
      <x:c r="D9" s="25" t="str"/>
      <x:c r="E9" s="21" t="str">
        <x:v>仅为流水追踪口径，不等同法院最终分割额</x:v>
      </x:c>
    </x:row>
    <x:row r="10">
      <x:c r="A10" s="20" t="str">
        <x:v>婚后</x:v>
      </x:c>
      <x:c r="B10" s="12" t="str">
        <x:v>税款</x:v>
      </x:c>
      <x:c r="C10" s="25" t="n">
        <x:v>50835.73</x:v>
      </x:c>
      <x:c r="D10" s="25" t="n">
        <x:v>25417.865</x:v>
      </x:c>
      <x:c r="E10" s="21" t="str">
        <x:v>仅为流水追踪口径，不等同法院最终分割额</x:v>
      </x:c>
    </x:row>
    <x:row r="11">
      <x:c r="A11" s="20" t="str">
        <x:v>婚后</x:v>
      </x:c>
      <x:c r="B11" s="12" t="str">
        <x:v>保险/理赔</x:v>
      </x:c>
      <x:c r="C11" s="25" t="n">
        <x:v>14001.94</x:v>
      </x:c>
      <x:c r="D11" s="25" t="n">
        <x:v>7000.97</x:v>
      </x:c>
      <x:c r="E11" s="21" t="str">
        <x:v>仅为流水追踪口径，不等同法院最终分割额</x:v>
      </x:c>
    </x:row>
    <x:row r="12">
      <x:c r="A12" s="22" t="str">
        <x:v>婚后</x:v>
      </x:c>
      <x:c r="B12" s="23" t="str">
        <x:v>法院款项</x:v>
      </x:c>
      <x:c r="C12" s="26" t="n">
        <x:v>10768</x:v>
      </x:c>
      <x:c r="D12" s="26" t="n">
        <x:v>5384</x:v>
      </x:c>
      <x:c r="E12" s="24" t="str">
        <x:v>仅为流水追踪口径，不等同法院最终分割额</x:v>
      </x:c>
    </x:row>
    <x:row r="13">
      <x:c r="C13" s="27"/>
      <x:c r="D13" s="27"/>
    </x:row>
    <x:row r="14">
      <x:c r="C14" s="27"/>
      <x:c r="D14" s="27"/>
    </x:row>
    <x:row r="15">
      <x:c r="C15" s="27"/>
      <x:c r="D15" s="27"/>
    </x:row>
    <x:row r="16">
      <x:c r="C16" s="27"/>
      <x:c r="D16" s="27"/>
    </x:row>
    <x:row r="17">
      <x:c r="C17" s="27"/>
      <x:c r="D17" s="27"/>
    </x:row>
    <x:row r="18">
      <x:c r="C18" s="27"/>
      <x:c r="D18" s="27"/>
    </x:row>
    <x:row r="19">
      <x:c r="C19" s="27"/>
      <x:c r="D19" s="27"/>
    </x:row>
    <x:row r="20">
      <x:c r="C20" s="27"/>
      <x:c r="D20" s="27"/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5.559999465942383" hidden="0" customWidth="1"/>
    <x:col min="2" max="2" width="11.109999656677246" hidden="0" customWidth="1"/>
    <x:col min="3" max="3" width="13.329999923706055" hidden="0" customWidth="1"/>
    <x:col min="4" max="4" width="36.66999816894531" hidden="0" customWidth="1"/>
    <x:col min="5" max="5" width="10" hidden="0" customWidth="1"/>
    <x:col min="6" max="6" width="16.670000076293945" hidden="0" customWidth="1"/>
    <x:col min="7" max="7" width="57.779998779296875" hidden="0" customWidth="1"/>
  </x:cols>
  <x:sheetData>
    <x:row r="1">
      <x:c r="A1" s="17" t="str">
        <x:v>账户</x:v>
      </x:c>
      <x:c r="B1" s="18" t="str">
        <x:v>日期</x:v>
      </x:c>
      <x:c r="C1" s="18" t="str">
        <x:v>金额</x:v>
      </x:c>
      <x:c r="D1" s="18" t="str">
        <x:v>交易方/用途</x:v>
      </x:c>
      <x:c r="E1" s="18" t="str">
        <x:v>婚前婚后</x:v>
      </x:c>
      <x:c r="F1" s="18" t="str">
        <x:v>初步类别</x:v>
      </x:c>
      <x:c r="G1" s="19" t="str">
        <x:v>分割处理建议</x:v>
      </x:c>
    </x:row>
    <x:row r="2">
      <x:c r="A2" s="20" t="str">
        <x:v>中国银行：6217251400022164463</x:v>
      </x:c>
      <x:c r="B2" s="12" t="str">
        <x:v>2022.7.25</x:v>
      </x:c>
      <x:c r="C2" s="25" t="n">
        <x:v>100000</x:v>
      </x:c>
      <x:c r="D2" s="12" t="str">
        <x:v>拓速乐汽车销售服务（南京）有限公司</x:v>
      </x:c>
      <x:c r="E2" s="12" t="str">
        <x:v>婚后</x:v>
      </x:c>
      <x:c r="F2" s="12" t="str">
        <x:v>车辆购置/相关</x:v>
      </x:c>
      <x:c r="G2" s="21" t="str">
        <x:v>确认车辆登记、现值和贷款；婚后购置通常按净值分割</x:v>
      </x:c>
    </x:row>
    <x:row r="3">
      <x:c r="A3" s="20" t="str">
        <x:v>中国银行：6217251400022164463</x:v>
      </x:c>
      <x:c r="B3" s="12" t="str">
        <x:v>2022.7.26</x:v>
      </x:c>
      <x:c r="C3" s="25" t="n">
        <x:v>20000</x:v>
      </x:c>
      <x:c r="D3" s="12" t="str">
        <x:v>吴颖</x:v>
      </x:c>
      <x:c r="E3" s="12" t="str">
        <x:v>婚后</x:v>
      </x:c>
      <x:c r="F3" s="12" t="str">
        <x:v>个人/公司往来转账</x:v>
      </x:c>
      <x:c r="G3" s="21" t="str">
        <x:v>婚后大额资金流出，需说明用途；不能证明用于家庭共同生活/共同资产的，列入追踪或返还/少分主张</x:v>
      </x:c>
    </x:row>
    <x:row r="4">
      <x:c r="A4" s="20" t="str">
        <x:v>中国银行：6217251400022164463</x:v>
      </x:c>
      <x:c r="B4" s="12" t="str">
        <x:v>2022.7.29</x:v>
      </x:c>
      <x:c r="C4" s="25" t="n">
        <x:v>79875</x:v>
      </x:c>
      <x:c r="D4" s="12" t="str">
        <x:v>堇麟上府</x:v>
      </x:c>
      <x:c r="E4" s="12" t="str">
        <x:v>婚后</x:v>
      </x:c>
      <x:c r="F4" s="12" t="str">
        <x:v>婚后房产/车位付款</x:v>
      </x:c>
      <x:c r="G4" s="21" t="str">
        <x:v>计入婚后房产投入，纳入堇麟上府/车位净值分割</x:v>
      </x:c>
    </x:row>
    <x:row r="5">
      <x:c r="A5" s="20" t="str">
        <x:v>中国银行：6217251400022164463</x:v>
      </x:c>
      <x:c r="B5" s="12" t="str">
        <x:v>2022.12.28</x:v>
      </x:c>
      <x:c r="C5" s="25" t="n">
        <x:v>30000</x:v>
      </x:c>
      <x:c r="D5" s="12" t="str">
        <x:v>堇麟上府车位</x:v>
      </x:c>
      <x:c r="E5" s="12" t="str">
        <x:v>婚后</x:v>
      </x:c>
      <x:c r="F5" s="12" t="str">
        <x:v>婚后房产/车位付款</x:v>
      </x:c>
      <x:c r="G5" s="21" t="str">
        <x:v>计入婚后房产投入，纳入堇麟上府/车位净值分割</x:v>
      </x:c>
    </x:row>
    <x:row r="6">
      <x:c r="A6" s="20" t="str">
        <x:v>中国银行：6217251400022164463</x:v>
      </x:c>
      <x:c r="B6" s="12" t="str">
        <x:v>2024.3.19</x:v>
      </x:c>
      <x:c r="C6" s="25" t="n">
        <x:v>30490</x:v>
      </x:c>
      <x:c r="D6" s="12" t="str">
        <x:v>徐沐晨</x:v>
      </x:c>
      <x:c r="E6" s="12" t="str">
        <x:v>婚后</x:v>
      </x:c>
      <x:c r="F6" s="12" t="str">
        <x:v>个人/公司往来转账</x:v>
      </x:c>
      <x:c r="G6" s="21" t="str">
        <x:v>婚后大额资金流出，需说明用途；不能证明用于家庭共同生活/共同资产的，列入追踪或返还/少分主张</x:v>
      </x:c>
    </x:row>
    <x:row r="7">
      <x:c r="A7" s="20" t="str">
        <x:v>浙商银行：6223093320011307396</x:v>
      </x:c>
      <x:c r="B7" s="12" t="str">
        <x:v>2025.4.30</x:v>
      </x:c>
      <x:c r="C7" s="25" t="n">
        <x:v>999100</x:v>
      </x:c>
      <x:c r="D7" s="12" t="str">
        <x:v>唐岳云</x:v>
      </x:c>
      <x:c r="E7" s="12" t="str">
        <x:v>婚后</x:v>
      </x:c>
      <x:c r="F7" s="12" t="str">
        <x:v>个人/公司往来转账</x:v>
      </x:c>
      <x:c r="G7" s="21" t="str">
        <x:v>婚后大额资金流出，需说明用途；不能证明用于家庭共同生活/共同资产的，列入追踪或返还/少分主张</x:v>
      </x:c>
    </x:row>
    <x:row r="8">
      <x:c r="A8" s="20" t="str">
        <x:v>浙商银行：6223093320011307396</x:v>
      </x:c>
      <x:c r="B8" s="12" t="str">
        <x:v>2025.5.1</x:v>
      </x:c>
      <x:c r="C8" s="25" t="n">
        <x:v>332720</x:v>
      </x:c>
      <x:c r="D8" s="12" t="str">
        <x:v>唐岳云</x:v>
      </x:c>
      <x:c r="E8" s="12" t="str">
        <x:v>婚后</x:v>
      </x:c>
      <x:c r="F8" s="12" t="str">
        <x:v>个人/公司往来转账</x:v>
      </x:c>
      <x:c r="G8" s="21" t="str">
        <x:v>婚后大额资金流出，需说明用途；不能证明用于家庭共同生活/共同资产的，列入追踪或返还/少分主张</x:v>
      </x:c>
    </x:row>
    <x:row r="9">
      <x:c r="A9" s="20" t="str">
        <x:v>农业银行：6228480317134075074</x:v>
      </x:c>
      <x:c r="B9" s="12" t="str">
        <x:v>2021.10.8</x:v>
      </x:c>
      <x:c r="C9" s="25" t="n">
        <x:v>50000</x:v>
      </x:c>
      <x:c r="D9" s="12" t="str">
        <x:v>葛宏对</x:v>
      </x:c>
      <x:c r="E9" s="12" t="str">
        <x:v>婚后</x:v>
      </x:c>
      <x:c r="F9" s="12" t="str">
        <x:v>个人/公司往来转账</x:v>
      </x:c>
      <x:c r="G9" s="21" t="str">
        <x:v>婚后大额资金流出，需说明用途；不能证明用于家庭共同生活/共同资产的，列入追踪或返还/少分主张</x:v>
      </x:c>
    </x:row>
    <x:row r="10">
      <x:c r="A10" s="20" t="str">
        <x:v>农业银行：6228480317134075074</x:v>
      </x:c>
      <x:c r="B10" s="12" t="str">
        <x:v>2021.10.9</x:v>
      </x:c>
      <x:c r="C10" s="25" t="n">
        <x:v>50000</x:v>
      </x:c>
      <x:c r="D10" s="12" t="str">
        <x:v>葛宏对</x:v>
      </x:c>
      <x:c r="E10" s="12" t="str">
        <x:v>婚后</x:v>
      </x:c>
      <x:c r="F10" s="12" t="str">
        <x:v>个人/公司往来转账</x:v>
      </x:c>
      <x:c r="G10" s="21" t="str">
        <x:v>婚后大额资金流出，需说明用途；不能证明用于家庭共同生活/共同资产的，列入追踪或返还/少分主张</x:v>
      </x:c>
    </x:row>
    <x:row r="11">
      <x:c r="A11" s="20" t="str">
        <x:v>农业银行：6228480317134075074</x:v>
      </x:c>
      <x:c r="B11" s="12" t="str">
        <x:v>2025.7.1</x:v>
      </x:c>
      <x:c r="C11" s="25" t="n">
        <x:v>50000</x:v>
      </x:c>
      <x:c r="D11" s="12" t="str">
        <x:v>唐岳云</x:v>
      </x:c>
      <x:c r="E11" s="12" t="str">
        <x:v>婚后</x:v>
      </x:c>
      <x:c r="F11" s="12" t="str">
        <x:v>个人/公司往来转账</x:v>
      </x:c>
      <x:c r="G11" s="21" t="str">
        <x:v>婚后大额资金流出，需说明用途；不能证明用于家庭共同生活/共同资产的，列入追踪或返还/少分主张</x:v>
      </x:c>
    </x:row>
    <x:row r="12">
      <x:c r="A12" s="20" t="str">
        <x:v>农业银行：6228480317134075074</x:v>
      </x:c>
      <x:c r="B12" s="12" t="str">
        <x:v>2025.7.2</x:v>
      </x:c>
      <x:c r="C12" s="25" t="n">
        <x:v>50000</x:v>
      </x:c>
      <x:c r="D12" s="12" t="str">
        <x:v>唐岳云</x:v>
      </x:c>
      <x:c r="E12" s="12" t="str">
        <x:v>婚后</x:v>
      </x:c>
      <x:c r="F12" s="12" t="str">
        <x:v>个人/公司往来转账</x:v>
      </x:c>
      <x:c r="G12" s="21" t="str">
        <x:v>婚后大额资金流出，需说明用途；不能证明用于家庭共同生活/共同资产的，列入追踪或返还/少分主张</x:v>
      </x:c>
    </x:row>
    <x:row r="13">
      <x:c r="A13" s="20" t="str">
        <x:v>农业银行：6228480317134075074</x:v>
      </x:c>
      <x:c r="B13" s="12" t="str">
        <x:v>2025.7.7</x:v>
      </x:c>
      <x:c r="C13" s="25" t="n">
        <x:v>37000</x:v>
      </x:c>
      <x:c r="D13" s="12" t="str">
        <x:v>唐岳云</x:v>
      </x:c>
      <x:c r="E13" s="12" t="str">
        <x:v>婚后</x:v>
      </x:c>
      <x:c r="F13" s="12" t="str">
        <x:v>个人/公司往来转账</x:v>
      </x:c>
      <x:c r="G13" s="21" t="str">
        <x:v>婚后大额资金流出，需说明用途；不能证明用于家庭共同生活/共同资产的，列入追踪或返还/少分主张</x:v>
      </x:c>
    </x:row>
    <x:row r="14">
      <x:c r="A14" s="20" t="str">
        <x:v>农业银行：6228480316135569069</x:v>
      </x:c>
      <x:c r="B14" s="12" t="str">
        <x:v>2024.10.21</x:v>
      </x:c>
      <x:c r="C14" s="25" t="n">
        <x:v>75000</x:v>
      </x:c>
      <x:c r="D14" s="12" t="str">
        <x:v>周君良</x:v>
      </x:c>
      <x:c r="E14" s="12" t="str">
        <x:v>婚后</x:v>
      </x:c>
      <x:c r="F14" s="12" t="str">
        <x:v>个人/公司往来转账</x:v>
      </x:c>
      <x:c r="G14" s="21" t="str">
        <x:v>婚后大额资金流出，需说明用途；不能证明用于家庭共同生活/共同资产的，列入追踪或返还/少分主张</x:v>
      </x:c>
    </x:row>
    <x:row r="15">
      <x:c r="A15" s="20" t="str">
        <x:v>宁波银行：6223161800705871</x:v>
      </x:c>
      <x:c r="B15" s="12" t="str">
        <x:v>2021.03.10</x:v>
      </x:c>
      <x:c r="C15" s="25" t="n">
        <x:v>180000</x:v>
      </x:c>
      <x:c r="D15" s="12" t="str">
        <x:v>代销交银理财产品募集资金</x:v>
      </x:c>
      <x:c r="E15" s="12" t="str">
        <x:v>婚前</x:v>
      </x:c>
      <x:c r="F15" s="12" t="str">
        <x:v>证券/理财/托管</x:v>
      </x:c>
      <x:c r="G15" s="21" t="str">
        <x:v>确认当前余额、赎回记录和收益；婚后收益原则上纳入共同财产</x:v>
      </x:c>
    </x:row>
    <x:row r="16">
      <x:c r="A16" s="20" t="str">
        <x:v>宁波银行：6223161800705871</x:v>
      </x:c>
      <x:c r="B16" s="12" t="str">
        <x:v>2021.03.18</x:v>
      </x:c>
      <x:c r="C16" s="25" t="n">
        <x:v>31400</x:v>
      </x:c>
      <x:c r="D16" s="12" t="str">
        <x:v>田兆丰</x:v>
      </x:c>
      <x:c r="E16" s="12" t="str">
        <x:v>婚后</x:v>
      </x:c>
      <x:c r="F16" s="12" t="str">
        <x:v>个人/公司往来转账</x:v>
      </x:c>
      <x:c r="G16" s="21" t="str">
        <x:v>婚后大额资金流出，需说明用途；不能证明用于家庭共同生活/共同资产的，列入追踪或返还/少分主张</x:v>
      </x:c>
    </x:row>
    <x:row r="17">
      <x:c r="A17" s="20" t="str">
        <x:v>宁波银行：6223161800705871</x:v>
      </x:c>
      <x:c r="B17" s="12" t="str">
        <x:v>2021.03.31</x:v>
      </x:c>
      <x:c r="C17" s="25" t="n">
        <x:v>10850</x:v>
      </x:c>
      <x:c r="D17" s="12" t="str">
        <x:v>财付通支付科技有限公司</x:v>
      </x:c>
      <x:c r="E17" s="12" t="str">
        <x:v>婚后</x:v>
      </x:c>
      <x:c r="F17" s="12" t="str">
        <x:v>微信/财付通转账</x:v>
      </x:c>
      <x:c r="G17" s="21" t="str">
        <x:v>婚后大额资金流出，需说明用途；不能证明用于家庭共同生活/共同资产的，列入追踪或返还/少分主张</x:v>
      </x:c>
    </x:row>
    <x:row r="18">
      <x:c r="A18" s="20" t="str">
        <x:v>宁波银行：6223161800705871</x:v>
      </x:c>
      <x:c r="B18" s="12" t="str">
        <x:v>2021.4.13</x:v>
      </x:c>
      <x:c r="C18" s="25" t="n">
        <x:v>10190</x:v>
      </x:c>
      <x:c r="D18" s="12" t="str">
        <x:v>财付通支付科技有限公司</x:v>
      </x:c>
      <x:c r="E18" s="12" t="str">
        <x:v>婚后</x:v>
      </x:c>
      <x:c r="F18" s="12" t="str">
        <x:v>微信/财付通转账</x:v>
      </x:c>
      <x:c r="G18" s="21" t="str">
        <x:v>婚后大额资金流出，需说明用途；不能证明用于家庭共同生活/共同资产的，列入追踪或返还/少分主张</x:v>
      </x:c>
    </x:row>
    <x:row r="19">
      <x:c r="A19" s="20" t="str">
        <x:v>宁波银行：6223161800705871</x:v>
      </x:c>
      <x:c r="B19" s="12" t="str">
        <x:v>2021.05.04</x:v>
      </x:c>
      <x:c r="C19" s="25" t="n">
        <x:v>12000</x:v>
      </x:c>
      <x:c r="D19" s="12" t="str">
        <x:v>财付通支付科技有限公司</x:v>
      </x:c>
      <x:c r="E19" s="12" t="str">
        <x:v>婚后</x:v>
      </x:c>
      <x:c r="F19" s="12" t="str">
        <x:v>微信/财付通转账</x:v>
      </x:c>
      <x:c r="G19" s="21" t="str">
        <x:v>婚后大额资金流出，需说明用途；不能证明用于家庭共同生活/共同资产的，列入追踪或返还/少分主张</x:v>
      </x:c>
    </x:row>
    <x:row r="20">
      <x:c r="A20" s="20" t="str">
        <x:v>宁波银行：6223161800705871</x:v>
      </x:c>
      <x:c r="B20" s="12" t="str">
        <x:v>2021.05.09</x:v>
      </x:c>
      <x:c r="C20" s="25" t="n">
        <x:v>10000</x:v>
      </x:c>
      <x:c r="D20" s="12" t="str">
        <x:v>赵敏昕</x:v>
      </x:c>
      <x:c r="E20" s="12" t="str">
        <x:v>婚后</x:v>
      </x:c>
      <x:c r="F20" s="12" t="str">
        <x:v>个人/公司往来转账</x:v>
      </x:c>
      <x:c r="G20" s="21" t="str">
        <x:v>婚后大额资金流出，需说明用途；不能证明用于家庭共同生活/共同资产的，列入追踪或返还/少分主张</x:v>
      </x:c>
    </x:row>
    <x:row r="21">
      <x:c r="A21" s="20" t="str">
        <x:v>宁波银行：6223161800705871</x:v>
      </x:c>
      <x:c r="B21" s="12" t="str">
        <x:v>2021.06.16</x:v>
      </x:c>
      <x:c r="C21" s="25" t="n">
        <x:v>10000</x:v>
      </x:c>
      <x:c r="D21" s="12" t="str">
        <x:v>朱利萍</x:v>
      </x:c>
      <x:c r="E21" s="12" t="str">
        <x:v>婚后</x:v>
      </x:c>
      <x:c r="F21" s="12" t="str">
        <x:v>个人/公司往来转账</x:v>
      </x:c>
      <x:c r="G21" s="21" t="str">
        <x:v>婚后大额资金流出，需说明用途；不能证明用于家庭共同生活/共同资产的，列入追踪或返还/少分主张</x:v>
      </x:c>
    </x:row>
    <x:row r="22">
      <x:c r="A22" s="20" t="str">
        <x:v>宁波银行：6223161800705871</x:v>
      </x:c>
      <x:c r="B22" s="12" t="str">
        <x:v>2021.08.24</x:v>
      </x:c>
      <x:c r="C22" s="25" t="n">
        <x:v>12539</x:v>
      </x:c>
      <x:c r="D22" s="12" t="str">
        <x:v>微信转账</x:v>
      </x:c>
      <x:c r="E22" s="12" t="str">
        <x:v>婚后</x:v>
      </x:c>
      <x:c r="F22" s="12" t="str">
        <x:v>微信/财付通转账</x:v>
      </x:c>
      <x:c r="G22" s="21" t="str">
        <x:v>婚后大额资金流出，需说明用途；不能证明用于家庭共同生活/共同资产的，列入追踪或返还/少分主张</x:v>
      </x:c>
    </x:row>
    <x:row r="23">
      <x:c r="A23" s="20" t="str">
        <x:v>宁波银行：6223161800705871</x:v>
      </x:c>
      <x:c r="B23" s="12" t="str">
        <x:v>2021.08.31</x:v>
      </x:c>
      <x:c r="C23" s="25" t="n">
        <x:v>13570</x:v>
      </x:c>
      <x:c r="D23" s="12" t="str">
        <x:v>沈露霜</x:v>
      </x:c>
      <x:c r="E23" s="12" t="str">
        <x:v>婚后</x:v>
      </x:c>
      <x:c r="F23" s="12" t="str">
        <x:v>个人/公司往来转账</x:v>
      </x:c>
      <x:c r="G23" s="21" t="str">
        <x:v>婚后大额资金流出，需说明用途；不能证明用于家庭共同生活/共同资产的，列入追踪或返还/少分主张</x:v>
      </x:c>
    </x:row>
    <x:row r="24">
      <x:c r="A24" s="20" t="str">
        <x:v>宁波银行：6223161800705871</x:v>
      </x:c>
      <x:c r="B24" s="12" t="str">
        <x:v>2021.08.31</x:v>
      </x:c>
      <x:c r="C24" s="25" t="n">
        <x:v>10863</x:v>
      </x:c>
      <x:c r="D24" s="12" t="str">
        <x:v>唐军求</x:v>
      </x:c>
      <x:c r="E24" s="12" t="str">
        <x:v>婚后</x:v>
      </x:c>
      <x:c r="F24" s="12" t="str">
        <x:v>个人/公司往来转账</x:v>
      </x:c>
      <x:c r="G24" s="21" t="str">
        <x:v>婚后大额资金流出，需说明用途；不能证明用于家庭共同生活/共同资产的，列入追踪或返还/少分主张</x:v>
      </x:c>
    </x:row>
    <x:row r="25">
      <x:c r="A25" s="20" t="str">
        <x:v>宁波银行：6223161800705871</x:v>
      </x:c>
      <x:c r="B25" s="12" t="str">
        <x:v>2021.10.08</x:v>
      </x:c>
      <x:c r="C25" s="25" t="n">
        <x:v>150000</x:v>
      </x:c>
      <x:c r="D25" s="12" t="str">
        <x:v>葛宏对</x:v>
      </x:c>
      <x:c r="E25" s="12" t="str">
        <x:v>婚后</x:v>
      </x:c>
      <x:c r="F25" s="12" t="str">
        <x:v>个人/公司往来转账</x:v>
      </x:c>
      <x:c r="G25" s="21" t="str">
        <x:v>婚后大额资金流出，需说明用途；不能证明用于家庭共同生活/共同资产的，列入追踪或返还/少分主张</x:v>
      </x:c>
    </x:row>
    <x:row r="26">
      <x:c r="A26" s="20" t="str">
        <x:v>宁波银行：6223161800705871</x:v>
      </x:c>
      <x:c r="B26" s="12" t="str">
        <x:v>2021.10.25</x:v>
      </x:c>
      <x:c r="C26" s="25" t="n">
        <x:v>14000</x:v>
      </x:c>
      <x:c r="D26" s="12" t="str">
        <x:v>微信转账</x:v>
      </x:c>
      <x:c r="E26" s="12" t="str">
        <x:v>婚后</x:v>
      </x:c>
      <x:c r="F26" s="12" t="str">
        <x:v>微信/财付通转账</x:v>
      </x:c>
      <x:c r="G26" s="21" t="str">
        <x:v>婚后大额资金流出，需说明用途；不能证明用于家庭共同生活/共同资产的，列入追踪或返还/少分主张</x:v>
      </x:c>
    </x:row>
    <x:row r="27">
      <x:c r="A27" s="20" t="str">
        <x:v>宁波银行：6223161800705871</x:v>
      </x:c>
      <x:c r="B27" s="12" t="str">
        <x:v>2021.12.14</x:v>
      </x:c>
      <x:c r="C27" s="25" t="n">
        <x:v>30000</x:v>
      </x:c>
      <x:c r="D27" s="12" t="str">
        <x:v>微信转账</x:v>
      </x:c>
      <x:c r="E27" s="12" t="str">
        <x:v>婚后</x:v>
      </x:c>
      <x:c r="F27" s="12" t="str">
        <x:v>微信/财付通转账</x:v>
      </x:c>
      <x:c r="G27" s="21" t="str">
        <x:v>婚后大额资金流出，需说明用途；不能证明用于家庭共同生活/共同资产的，列入追踪或返还/少分主张</x:v>
      </x:c>
    </x:row>
    <x:row r="28">
      <x:c r="A28" s="20" t="str">
        <x:v>宁波银行：6223161800705871</x:v>
      </x:c>
      <x:c r="B28" s="12" t="str">
        <x:v>2021.12.16</x:v>
      </x:c>
      <x:c r="C28" s="25" t="n">
        <x:v>37500</x:v>
      </x:c>
      <x:c r="D28" s="12" t="str">
        <x:v>微信转账</x:v>
      </x:c>
      <x:c r="E28" s="12" t="str">
        <x:v>婚后</x:v>
      </x:c>
      <x:c r="F28" s="12" t="str">
        <x:v>微信/财付通转账</x:v>
      </x:c>
      <x:c r="G28" s="21" t="str">
        <x:v>婚后大额资金流出，需说明用途；不能证明用于家庭共同生活/共同资产的，列入追踪或返还/少分主张</x:v>
      </x:c>
    </x:row>
    <x:row r="29">
      <x:c r="A29" s="20" t="str">
        <x:v>宁波银行：6223161800705871</x:v>
      </x:c>
      <x:c r="B29" s="12" t="str">
        <x:v>2022.01.27</x:v>
      </x:c>
      <x:c r="C29" s="25" t="n">
        <x:v>46500</x:v>
      </x:c>
      <x:c r="D29" s="12" t="str">
        <x:v>微信转账</x:v>
      </x:c>
      <x:c r="E29" s="12" t="str">
        <x:v>婚后</x:v>
      </x:c>
      <x:c r="F29" s="12" t="str">
        <x:v>微信/财付通转账</x:v>
      </x:c>
      <x:c r="G29" s="21" t="str">
        <x:v>婚后大额资金流出，需说明用途；不能证明用于家庭共同生活/共同资产的，列入追踪或返还/少分主张</x:v>
      </x:c>
    </x:row>
    <x:row r="30">
      <x:c r="A30" s="20" t="str">
        <x:v>宁波银行：6223161800705871</x:v>
      </x:c>
      <x:c r="B30" s="12" t="str">
        <x:v>2022.01.28</x:v>
      </x:c>
      <x:c r="C30" s="25" t="n">
        <x:v>420000</x:v>
      </x:c>
      <x:c r="D30" s="12" t="str">
        <x:v>代销理财产品募集资金</x:v>
      </x:c>
      <x:c r="E30" s="12" t="str">
        <x:v>婚后</x:v>
      </x:c>
      <x:c r="F30" s="12" t="str">
        <x:v>证券/理财/托管</x:v>
      </x:c>
      <x:c r="G30" s="21" t="str">
        <x:v>确认当前余额、赎回记录和收益；婚后收益原则上纳入共同财产</x:v>
      </x:c>
    </x:row>
    <x:row r="31">
      <x:c r="A31" s="20" t="str">
        <x:v>宁波银行：6223161800705871</x:v>
      </x:c>
      <x:c r="B31" s="12" t="str">
        <x:v>2022.02.07</x:v>
      </x:c>
      <x:c r="C31" s="25" t="n">
        <x:v>100000</x:v>
      </x:c>
      <x:c r="D31" s="12" t="str">
        <x:v>代销交银理财产品募集资金</x:v>
      </x:c>
      <x:c r="E31" s="12" t="str">
        <x:v>婚后</x:v>
      </x:c>
      <x:c r="F31" s="12" t="str">
        <x:v>证券/理财/托管</x:v>
      </x:c>
      <x:c r="G31" s="21" t="str">
        <x:v>确认当前余额、赎回记录和收益；婚后收益原则上纳入共同财产</x:v>
      </x:c>
    </x:row>
    <x:row r="32">
      <x:c r="A32" s="20" t="str">
        <x:v>宁波银行：6223161800705871</x:v>
      </x:c>
      <x:c r="B32" s="12" t="str">
        <x:v>2022.07.15</x:v>
      </x:c>
      <x:c r="C32" s="25" t="n">
        <x:v>600000</x:v>
      </x:c>
      <x:c r="D32" s="12" t="str">
        <x:v>POS消费</x:v>
      </x:c>
      <x:c r="E32" s="12" t="str">
        <x:v>婚后</x:v>
      </x:c>
      <x:c r="F32" s="12" t="str">
        <x:v>POS消费</x:v>
      </x:c>
      <x:c r="G32" s="21" t="str">
        <x:v>婚后大额资金流出，需说明用途；不能证明用于家庭共同生活/共同资产的，列入追踪或返还/少分主张</x:v>
      </x:c>
    </x:row>
    <x:row r="33">
      <x:c r="A33" s="20" t="str">
        <x:v>宁波银行：6223161800705871</x:v>
      </x:c>
      <x:c r="B33" s="12" t="str">
        <x:v>2022.07.25</x:v>
      </x:c>
      <x:c r="C33" s="25" t="n">
        <x:v>155000</x:v>
      </x:c>
      <x:c r="D33" s="12" t="str">
        <x:v>拓速乐汽车销售服务(南京)有限公司南通分公司</x:v>
      </x:c>
      <x:c r="E33" s="12" t="str">
        <x:v>婚后</x:v>
      </x:c>
      <x:c r="F33" s="12" t="str">
        <x:v>车辆购置/相关</x:v>
      </x:c>
      <x:c r="G33" s="21" t="str">
        <x:v>确认车辆登记、现值和贷款；婚后购置通常按净值分割</x:v>
      </x:c>
    </x:row>
    <x:row r="34">
      <x:c r="A34" s="20" t="str">
        <x:v>宁波银行：6223161800705871</x:v>
      </x:c>
      <x:c r="B34" s="12" t="str">
        <x:v>2022.07.29</x:v>
      </x:c>
      <x:c r="C34" s="25" t="n">
        <x:v>200000</x:v>
      </x:c>
      <x:c r="D34" s="12" t="str">
        <x:v>宁波久望置业有限公司堇麟上府(YZ04-06-f2)项目预售资金监管专</x:v>
      </x:c>
      <x:c r="E34" s="12" t="str">
        <x:v>婚后</x:v>
      </x:c>
      <x:c r="F34" s="12" t="str">
        <x:v>婚后房产/车位付款</x:v>
      </x:c>
      <x:c r="G34" s="21" t="str">
        <x:v>计入婚后房产投入，纳入堇麟上府/车位净值分割</x:v>
      </x:c>
    </x:row>
    <x:row r="35">
      <x:c r="A35" s="20" t="str">
        <x:v>宁波银行：6223161800705871</x:v>
      </x:c>
      <x:c r="B35" s="12" t="str">
        <x:v>2022.12.01</x:v>
      </x:c>
      <x:c r="C35" s="25" t="n">
        <x:v>40000</x:v>
      </x:c>
      <x:c r="D35" s="12" t="str">
        <x:v>取现</x:v>
      </x:c>
      <x:c r="E35" s="12" t="str">
        <x:v>婚后</x:v>
      </x:c>
      <x:c r="F35" s="12" t="str">
        <x:v>现金取出</x:v>
      </x:c>
      <x:c r="G35" s="21" t="str">
        <x:v>高风险待追踪项，要求说明现金去向和现存状态</x:v>
      </x:c>
    </x:row>
    <x:row r="36">
      <x:c r="A36" s="20" t="str">
        <x:v>宁波银行：6223161800705871</x:v>
      </x:c>
      <x:c r="B36" s="12" t="str">
        <x:v>2022.12.31</x:v>
      </x:c>
      <x:c r="C36" s="25" t="n">
        <x:v>118000</x:v>
      </x:c>
      <x:c r="D36" s="12" t="str">
        <x:v>宁波久望置业有限公司堇麟上府(YZ04-06-f2)项目预售资金监管专</x:v>
      </x:c>
      <x:c r="E36" s="12" t="str">
        <x:v>婚后</x:v>
      </x:c>
      <x:c r="F36" s="12" t="str">
        <x:v>婚后房产/车位付款</x:v>
      </x:c>
      <x:c r="G36" s="21" t="str">
        <x:v>计入婚后房产投入，纳入堇麟上府/车位净值分割</x:v>
      </x:c>
    </x:row>
    <x:row r="37">
      <x:c r="A37" s="20" t="str">
        <x:v>宁波银行：6223161800705871</x:v>
      </x:c>
      <x:c r="B37" s="12" t="str">
        <x:v>2023.03.14</x:v>
      </x:c>
      <x:c r="C37" s="25" t="n">
        <x:v>20000</x:v>
      </x:c>
      <x:c r="D37" s="12" t="str">
        <x:v>胡晓建</x:v>
      </x:c>
      <x:c r="E37" s="12" t="str">
        <x:v>婚后</x:v>
      </x:c>
      <x:c r="F37" s="12" t="str">
        <x:v>个人/公司往来转账</x:v>
      </x:c>
      <x:c r="G37" s="21" t="str">
        <x:v>婚后大额资金流出，需说明用途；不能证明用于家庭共同生活/共同资产的，列入追踪或返还/少分主张</x:v>
      </x:c>
    </x:row>
    <x:row r="38">
      <x:c r="A38" s="20" t="str">
        <x:v>宁波银行：6223161800705871</x:v>
      </x:c>
      <x:c r="B38" s="12" t="str">
        <x:v>2023.04.26</x:v>
      </x:c>
      <x:c r="C38" s="25" t="n">
        <x:v>10000</x:v>
      </x:c>
      <x:c r="D38" s="12" t="str">
        <x:v>微信转账</x:v>
      </x:c>
      <x:c r="E38" s="12" t="str">
        <x:v>婚后</x:v>
      </x:c>
      <x:c r="F38" s="12" t="str">
        <x:v>微信/财付通转账</x:v>
      </x:c>
      <x:c r="G38" s="21" t="str">
        <x:v>婚后大额资金流出，需说明用途；不能证明用于家庭共同生活/共同资产的，列入追踪或返还/少分主张</x:v>
      </x:c>
    </x:row>
    <x:row r="39">
      <x:c r="A39" s="20" t="str">
        <x:v>宁波银行：6223161800705871</x:v>
      </x:c>
      <x:c r="B39" s="12" t="str">
        <x:v>2023.11.20</x:v>
      </x:c>
      <x:c r="C39" s="25" t="n">
        <x:v>80000</x:v>
      </x:c>
      <x:c r="D39" s="12" t="str">
        <x:v>田兆丰</x:v>
      </x:c>
      <x:c r="E39" s="12" t="str">
        <x:v>婚后</x:v>
      </x:c>
      <x:c r="F39" s="12" t="str">
        <x:v>个人/公司往来转账</x:v>
      </x:c>
      <x:c r="G39" s="21" t="str">
        <x:v>婚后大额资金流出，需说明用途；不能证明用于家庭共同生活/共同资产的，列入追踪或返还/少分主张</x:v>
      </x:c>
    </x:row>
    <x:row r="40">
      <x:c r="A40" s="20" t="str">
        <x:v>宁波银行：6223161800705871</x:v>
      </x:c>
      <x:c r="B40" s="12" t="str">
        <x:v>2023.11.28</x:v>
      </x:c>
      <x:c r="C40" s="25" t="n">
        <x:v>20000</x:v>
      </x:c>
      <x:c r="D40" s="12" t="str">
        <x:v>微信转账</x:v>
      </x:c>
      <x:c r="E40" s="12" t="str">
        <x:v>婚后</x:v>
      </x:c>
      <x:c r="F40" s="12" t="str">
        <x:v>微信/财付通转账</x:v>
      </x:c>
      <x:c r="G40" s="21" t="str">
        <x:v>婚后大额资金流出，需说明用途；不能证明用于家庭共同生活/共同资产的，列入追踪或返还/少分主张</x:v>
      </x:c>
    </x:row>
    <x:row r="41">
      <x:c r="A41" s="20" t="str">
        <x:v>宁波银行：6223161800705871</x:v>
      </x:c>
      <x:c r="B41" s="12" t="str">
        <x:v>2024.02.06</x:v>
      </x:c>
      <x:c r="C41" s="25" t="n">
        <x:v>10000</x:v>
      </x:c>
      <x:c r="D41" s="12" t="str">
        <x:v>微信转账</x:v>
      </x:c>
      <x:c r="E41" s="12" t="str">
        <x:v>婚后</x:v>
      </x:c>
      <x:c r="F41" s="12" t="str">
        <x:v>微信/财付通转账</x:v>
      </x:c>
      <x:c r="G41" s="21" t="str">
        <x:v>婚后大额资金流出，需说明用途；不能证明用于家庭共同生活/共同资产的，列入追踪或返还/少分主张</x:v>
      </x:c>
    </x:row>
    <x:row r="42">
      <x:c r="A42" s="20" t="str">
        <x:v>宁波银行：6223161800705871</x:v>
      </x:c>
      <x:c r="B42" s="12" t="str">
        <x:v>2024.02.06</x:v>
      </x:c>
      <x:c r="C42" s="25" t="n">
        <x:v>75000</x:v>
      </x:c>
      <x:c r="D42" s="12" t="str">
        <x:v>曹夏连</x:v>
      </x:c>
      <x:c r="E42" s="12" t="str">
        <x:v>婚后</x:v>
      </x:c>
      <x:c r="F42" s="12" t="str">
        <x:v>个人/公司往来转账</x:v>
      </x:c>
      <x:c r="G42" s="21" t="str">
        <x:v>婚后大额资金流出，需说明用途；不能证明用于家庭共同生活/共同资产的，列入追踪或返还/少分主张</x:v>
      </x:c>
    </x:row>
    <x:row r="43">
      <x:c r="A43" s="20" t="str">
        <x:v>宁波银行：6223161800705871</x:v>
      </x:c>
      <x:c r="B43" s="12" t="str">
        <x:v>2024.04.19</x:v>
      </x:c>
      <x:c r="C43" s="25" t="n">
        <x:v>10768</x:v>
      </x:c>
      <x:c r="D43" s="12" t="str">
        <x:v>宁波市海曙区人民法院案款暂存资金专户</x:v>
      </x:c>
      <x:c r="E43" s="12" t="str">
        <x:v>婚后</x:v>
      </x:c>
      <x:c r="F43" s="12" t="str">
        <x:v>法院款项</x:v>
      </x:c>
      <x:c r="G43" s="21" t="str">
        <x:v>婚后大额资金流出，需说明用途；不能证明用于家庭共同生活/共同资产的，列入追踪或返还/少分主张</x:v>
      </x:c>
    </x:row>
    <x:row r="44">
      <x:c r="A44" s="20" t="str">
        <x:v>宁波银行：6223161800705871</x:v>
      </x:c>
      <x:c r="B44" s="12" t="str">
        <x:v>2024.04.23</x:v>
      </x:c>
      <x:c r="C44" s="25" t="n">
        <x:v>50000</x:v>
      </x:c>
      <x:c r="D44" s="12" t="str">
        <x:v>钟林利</x:v>
      </x:c>
      <x:c r="E44" s="12" t="str">
        <x:v>婚后</x:v>
      </x:c>
      <x:c r="F44" s="12" t="str">
        <x:v>个人/公司往来转账</x:v>
      </x:c>
      <x:c r="G44" s="21" t="str">
        <x:v>婚后大额资金流出，需说明用途；不能证明用于家庭共同生活/共同资产的，列入追踪或返还/少分主张</x:v>
      </x:c>
    </x:row>
    <x:row r="45">
      <x:c r="A45" s="20" t="str">
        <x:v>宁波银行：6223161800705871</x:v>
      </x:c>
      <x:c r="B45" s="12" t="str">
        <x:v>2024.04.23</x:v>
      </x:c>
      <x:c r="C45" s="25" t="n">
        <x:v>10000</x:v>
      </x:c>
      <x:c r="D45" s="12" t="str">
        <x:v>微信转账</x:v>
      </x:c>
      <x:c r="E45" s="12" t="str">
        <x:v>婚后</x:v>
      </x:c>
      <x:c r="F45" s="12" t="str">
        <x:v>微信/财付通转账</x:v>
      </x:c>
      <x:c r="G45" s="21" t="str">
        <x:v>婚后大额资金流出，需说明用途；不能证明用于家庭共同生活/共同资产的，列入追踪或返还/少分主张</x:v>
      </x:c>
    </x:row>
    <x:row r="46">
      <x:c r="A46" s="20" t="str">
        <x:v>宁波银行：6223161800705871</x:v>
      </x:c>
      <x:c r="B46" s="12" t="str">
        <x:v>2024.04.25</x:v>
      </x:c>
      <x:c r="C46" s="25" t="n">
        <x:v>100000</x:v>
      </x:c>
      <x:c r="D46" s="12" t="str">
        <x:v>沈洋</x:v>
      </x:c>
      <x:c r="E46" s="12" t="str">
        <x:v>婚后</x:v>
      </x:c>
      <x:c r="F46" s="12" t="str">
        <x:v>个人/公司往来转账</x:v>
      </x:c>
      <x:c r="G46" s="21" t="str">
        <x:v>婚后大额资金流出，需说明用途；不能证明用于家庭共同生活/共同资产的，列入追踪或返还/少分主张</x:v>
      </x:c>
    </x:row>
    <x:row r="47">
      <x:c r="A47" s="20" t="str">
        <x:v>宁波银行：6223161800705871</x:v>
      </x:c>
      <x:c r="B47" s="12" t="str">
        <x:v>2024.06.07</x:v>
      </x:c>
      <x:c r="C47" s="25" t="n">
        <x:v>10000</x:v>
      </x:c>
      <x:c r="D47" s="12" t="str">
        <x:v>唐岳云</x:v>
      </x:c>
      <x:c r="E47" s="12" t="str">
        <x:v>婚后</x:v>
      </x:c>
      <x:c r="F47" s="12" t="str">
        <x:v>个人/公司往来转账</x:v>
      </x:c>
      <x:c r="G47" s="21" t="str">
        <x:v>婚后大额资金流出，需说明用途；不能证明用于家庭共同生活/共同资产的，列入追踪或返还/少分主张</x:v>
      </x:c>
    </x:row>
    <x:row r="48">
      <x:c r="A48" s="20" t="str">
        <x:v>宁波银行：6223161800705871</x:v>
      </x:c>
      <x:c r="B48" s="12" t="str">
        <x:v>2024.7.14</x:v>
      </x:c>
      <x:c r="C48" s="25" t="n">
        <x:v>14001.94</x:v>
      </x:c>
      <x:c r="D48" s="12" t="str">
        <x:v>中国人民财产保险股份有限公司江苏分公司</x:v>
      </x:c>
      <x:c r="E48" s="12" t="str">
        <x:v>婚后</x:v>
      </x:c>
      <x:c r="F48" s="12" t="str">
        <x:v>保险/理赔</x:v>
      </x:c>
      <x:c r="G48" s="21" t="str">
        <x:v>婚后大额资金流出，需说明用途；不能证明用于家庭共同生活/共同资产的，列入追踪或返还/少分主张</x:v>
      </x:c>
    </x:row>
    <x:row r="49">
      <x:c r="A49" s="20" t="str">
        <x:v>宁波银行：6223161800705871</x:v>
      </x:c>
      <x:c r="B49" s="12" t="str">
        <x:v>2024.10.21</x:v>
      </x:c>
      <x:c r="C49" s="25" t="n">
        <x:v>15000</x:v>
      </x:c>
      <x:c r="D49" s="12" t="str">
        <x:v>周君良</x:v>
      </x:c>
      <x:c r="E49" s="12" t="str">
        <x:v>婚后</x:v>
      </x:c>
      <x:c r="F49" s="12" t="str">
        <x:v>个人/公司往来转账</x:v>
      </x:c>
      <x:c r="G49" s="21" t="str">
        <x:v>婚后大额资金流出，需说明用途；不能证明用于家庭共同生活/共同资产的，列入追踪或返还/少分主张</x:v>
      </x:c>
    </x:row>
    <x:row r="50">
      <x:c r="A50" s="20" t="str">
        <x:v>宁波银行：6223161800705871</x:v>
      </x:c>
      <x:c r="B50" s="12" t="str">
        <x:v>2024.11.29</x:v>
      </x:c>
      <x:c r="C50" s="25" t="n">
        <x:v>95000</x:v>
      </x:c>
      <x:c r="D50" s="12" t="str">
        <x:v>田兆丰</x:v>
      </x:c>
      <x:c r="E50" s="12" t="str">
        <x:v>婚后</x:v>
      </x:c>
      <x:c r="F50" s="12" t="str">
        <x:v>个人/公司往来转账</x:v>
      </x:c>
      <x:c r="G50" s="21" t="str">
        <x:v>婚后大额资金流出，需说明用途；不能证明用于家庭共同生活/共同资产的，列入追踪或返还/少分主张</x:v>
      </x:c>
    </x:row>
    <x:row r="51">
      <x:c r="A51" s="20" t="str">
        <x:v>宁波银行：6223161800705871</x:v>
      </x:c>
      <x:c r="B51" s="12" t="str">
        <x:v>2024.12.23</x:v>
      </x:c>
      <x:c r="C51" s="25" t="n">
        <x:v>50835.73</x:v>
      </x:c>
      <x:c r="D51" s="12" t="str">
        <x:v>国家税务总局南通市税务局（财税库银后端）</x:v>
      </x:c>
      <x:c r="E51" s="12" t="str">
        <x:v>婚后</x:v>
      </x:c>
      <x:c r="F51" s="12" t="str">
        <x:v>税款</x:v>
      </x:c>
      <x:c r="G51" s="21" t="str">
        <x:v>婚后大额资金流出，需说明用途；不能证明用于家庭共同生活/共同资产的，列入追踪或返还/少分主张</x:v>
      </x:c>
    </x:row>
    <x:row r="52">
      <x:c r="A52" s="20" t="str">
        <x:v>宁波银行：6223161800705871</x:v>
      </x:c>
      <x:c r="B52" s="12" t="str">
        <x:v>2024.12.27</x:v>
      </x:c>
      <x:c r="C52" s="25" t="n">
        <x:v>10000</x:v>
      </x:c>
      <x:c r="D52" s="12" t="str">
        <x:v>上海港畔</x:v>
      </x:c>
      <x:c r="E52" s="12" t="str">
        <x:v>婚后</x:v>
      </x:c>
      <x:c r="F52" s="12" t="str">
        <x:v>个人/公司往来转账</x:v>
      </x:c>
      <x:c r="G52" s="21" t="str">
        <x:v>婚后大额资金流出，需说明用途；不能证明用于家庭共同生活/共同资产的，列入追踪或返还/少分主张</x:v>
      </x:c>
    </x:row>
    <x:row r="53">
      <x:c r="A53" s="20" t="str">
        <x:v>宁波银行：6223161800705871</x:v>
      </x:c>
      <x:c r="B53" s="12" t="str">
        <x:v>2025.01.02</x:v>
      </x:c>
      <x:c r="C53" s="25" t="n">
        <x:v>14904</x:v>
      </x:c>
      <x:c r="D53" s="12" t="str">
        <x:v>宁波久望置业有限公司</x:v>
      </x:c>
      <x:c r="E53" s="12" t="str">
        <x:v>婚后</x:v>
      </x:c>
      <x:c r="F53" s="12" t="str">
        <x:v>婚后房产/车位付款</x:v>
      </x:c>
      <x:c r="G53" s="21" t="str">
        <x:v>计入婚后房产投入，纳入堇麟上府/车位净值分割</x:v>
      </x:c>
    </x:row>
    <x:row r="54">
      <x:c r="A54" s="20" t="str">
        <x:v>宁波银行：6223161800705871</x:v>
      </x:c>
      <x:c r="B54" s="12" t="str">
        <x:v>2025.01.20</x:v>
      </x:c>
      <x:c r="C54" s="25" t="n">
        <x:v>20370</x:v>
      </x:c>
      <x:c r="D54" s="12" t="str">
        <x:v>曹旭东</x:v>
      </x:c>
      <x:c r="E54" s="12" t="str">
        <x:v>婚后</x:v>
      </x:c>
      <x:c r="F54" s="12" t="str">
        <x:v>个人/公司往来转账</x:v>
      </x:c>
      <x:c r="G54" s="21" t="str">
        <x:v>婚后大额资金流出，需说明用途；不能证明用于家庭共同生活/共同资产的，列入追踪或返还/少分主张</x:v>
      </x:c>
    </x:row>
    <x:row r="55">
      <x:c r="A55" s="20" t="str">
        <x:v>宁波银行：6223161800705871</x:v>
      </x:c>
      <x:c r="B55" s="12" t="str">
        <x:v>2025.01.24</x:v>
      </x:c>
      <x:c r="C55" s="25" t="n">
        <x:v>100000</x:v>
      </x:c>
      <x:c r="D55" s="12" t="str">
        <x:v>周君良</x:v>
      </x:c>
      <x:c r="E55" s="12" t="str">
        <x:v>婚后</x:v>
      </x:c>
      <x:c r="F55" s="12" t="str">
        <x:v>个人/公司往来转账</x:v>
      </x:c>
      <x:c r="G55" s="21" t="str">
        <x:v>婚后大额资金流出，需说明用途；不能证明用于家庭共同生活/共同资产的，列入追踪或返还/少分主张</x:v>
      </x:c>
    </x:row>
    <x:row r="56">
      <x:c r="A56" s="20" t="str">
        <x:v>宁波银行：6223161800705871</x:v>
      </x:c>
      <x:c r="B56" s="12" t="str">
        <x:v>2025.01.26</x:v>
      </x:c>
      <x:c r="C56" s="25" t="n">
        <x:v>100000</x:v>
      </x:c>
      <x:c r="D56" s="12" t="str">
        <x:v>宁波新视线装饰工程有限公司</x:v>
      </x:c>
      <x:c r="E56" s="12" t="str">
        <x:v>婚后</x:v>
      </x:c>
      <x:c r="F56" s="12" t="str">
        <x:v>个人/公司往来转账</x:v>
      </x:c>
      <x:c r="G56" s="21" t="str">
        <x:v>婚后大额资金流出，需说明用途；不能证明用于家庭共同生活/共同资产的，列入追踪或返还/少分主张</x:v>
      </x:c>
    </x:row>
    <x:row r="57">
      <x:c r="A57" s="20" t="str">
        <x:v>宁波银行：6223161800705871</x:v>
      </x:c>
      <x:c r="B57" s="12" t="str">
        <x:v>2025.02.05</x:v>
      </x:c>
      <x:c r="C57" s="25" t="n">
        <x:v>250000</x:v>
      </x:c>
      <x:c r="D57" s="12" t="str">
        <x:v>代销理财产品募集资金</x:v>
      </x:c>
      <x:c r="E57" s="12" t="str">
        <x:v>婚后</x:v>
      </x:c>
      <x:c r="F57" s="12" t="str">
        <x:v>证券/理财/托管</x:v>
      </x:c>
      <x:c r="G57" s="21" t="str">
        <x:v>确认当前余额、赎回记录和收益；婚后收益原则上纳入共同财产</x:v>
      </x:c>
    </x:row>
    <x:row r="58">
      <x:c r="A58" s="20" t="str">
        <x:v>宁波银行：6223161800705871</x:v>
      </x:c>
      <x:c r="B58" s="12" t="str">
        <x:v>2025.2.19</x:v>
      </x:c>
      <x:c r="C58" s="25" t="n">
        <x:v>28558</x:v>
      </x:c>
      <x:c r="D58" s="12" t="str">
        <x:v>黄育超</x:v>
      </x:c>
      <x:c r="E58" s="12" t="str">
        <x:v>婚后</x:v>
      </x:c>
      <x:c r="F58" s="12" t="str">
        <x:v>个人/公司往来转账</x:v>
      </x:c>
      <x:c r="G58" s="21" t="str">
        <x:v>婚后大额资金流出，需说明用途；不能证明用于家庭共同生活/共同资产的，列入追踪或返还/少分主张</x:v>
      </x:c>
    </x:row>
    <x:row r="59">
      <x:c r="A59" s="20" t="str">
        <x:v>宁波银行：6223161800705871</x:v>
      </x:c>
      <x:c r="B59" s="12" t="str">
        <x:v>2025.03.18</x:v>
      </x:c>
      <x:c r="C59" s="25" t="n">
        <x:v>10000</x:v>
      </x:c>
      <x:c r="D59" s="12" t="str">
        <x:v>微信转账</x:v>
      </x:c>
      <x:c r="E59" s="12" t="str">
        <x:v>婚后</x:v>
      </x:c>
      <x:c r="F59" s="12" t="str">
        <x:v>微信/财付通转账</x:v>
      </x:c>
      <x:c r="G59" s="21" t="str">
        <x:v>婚后大额资金流出，需说明用途；不能证明用于家庭共同生活/共同资产的，列入追踪或返还/少分主张</x:v>
      </x:c>
    </x:row>
    <x:row r="60">
      <x:c r="A60" s="20" t="str">
        <x:v>宁波银行：6214186666020922857</x:v>
      </x:c>
      <x:c r="B60" s="12" t="str">
        <x:v>2025.04.30</x:v>
      </x:c>
      <x:c r="C60" s="25" t="n">
        <x:v>520000</x:v>
      </x:c>
      <x:c r="D60" s="12" t="str">
        <x:v>曹旭东</x:v>
      </x:c>
      <x:c r="E60" s="12" t="str">
        <x:v>婚后</x:v>
      </x:c>
      <x:c r="F60" s="12" t="str">
        <x:v>个人/公司往来转账</x:v>
      </x:c>
      <x:c r="G60" s="21" t="str">
        <x:v>婚后大额资金流出，需说明用途；不能证明用于家庭共同生活/共同资产的，列入追踪或返还/少分主张</x:v>
      </x:c>
    </x:row>
    <x:row r="61">
      <x:c r="A61" s="20" t="str">
        <x:v>宁波银行：6214186666020922857</x:v>
      </x:c>
      <x:c r="B61" s="12" t="str">
        <x:v>2025.05.01</x:v>
      </x:c>
      <x:c r="C61" s="25" t="n">
        <x:v>840000</x:v>
      </x:c>
      <x:c r="D61" s="12" t="str">
        <x:v>取现</x:v>
      </x:c>
      <x:c r="E61" s="12" t="str">
        <x:v>婚后</x:v>
      </x:c>
      <x:c r="F61" s="12" t="str">
        <x:v>现金取出</x:v>
      </x:c>
      <x:c r="G61" s="21" t="str">
        <x:v>高风险待追踪项，要求说明现金去向和现存状态</x:v>
      </x:c>
    </x:row>
    <x:row r="62">
      <x:c r="A62" s="20" t="str">
        <x:v>宁波银行：6214186666020922857</x:v>
      </x:c>
      <x:c r="B62" s="12" t="str">
        <x:v>2025.05.07</x:v>
      </x:c>
      <x:c r="C62" s="25" t="n">
        <x:v>520000</x:v>
      </x:c>
      <x:c r="D62" s="12" t="str">
        <x:v>取现</x:v>
      </x:c>
      <x:c r="E62" s="12" t="str">
        <x:v>婚后</x:v>
      </x:c>
      <x:c r="F62" s="12" t="str">
        <x:v>现金取出</x:v>
      </x:c>
      <x:c r="G62" s="21" t="str">
        <x:v>高风险待追踪项，要求说明现金去向和现存状态</x:v>
      </x:c>
    </x:row>
    <x:row r="63">
      <x:c r="A63" s="20" t="str">
        <x:v>宁波银行：6214186666020922857</x:v>
      </x:c>
      <x:c r="B63" s="12" t="str">
        <x:v>2025.05.07</x:v>
      </x:c>
      <x:c r="C63" s="25" t="n">
        <x:v>20000</x:v>
      </x:c>
      <x:c r="D63" s="12" t="str">
        <x:v>周君良</x:v>
      </x:c>
      <x:c r="E63" s="12" t="str">
        <x:v>婚后</x:v>
      </x:c>
      <x:c r="F63" s="12" t="str">
        <x:v>个人/公司往来转账</x:v>
      </x:c>
      <x:c r="G63" s="21" t="str">
        <x:v>婚后大额资金流出，需说明用途；不能证明用于家庭共同生活/共同资产的，列入追踪或返还/少分主张</x:v>
      </x:c>
    </x:row>
    <x:row r="64">
      <x:c r="A64" s="20" t="str">
        <x:v>宁波银行：6214186666020922857</x:v>
      </x:c>
      <x:c r="B64" s="12" t="str">
        <x:v>2025.05.07</x:v>
      </x:c>
      <x:c r="C64" s="25" t="n">
        <x:v>13000</x:v>
      </x:c>
      <x:c r="D64" s="12" t="str">
        <x:v>钟林利</x:v>
      </x:c>
      <x:c r="E64" s="12" t="str">
        <x:v>婚后</x:v>
      </x:c>
      <x:c r="F64" s="12" t="str">
        <x:v>个人/公司往来转账</x:v>
      </x:c>
      <x:c r="G64" s="21" t="str">
        <x:v>婚后大额资金流出，需说明用途；不能证明用于家庭共同生活/共同资产的，列入追踪或返还/少分主张</x:v>
      </x:c>
    </x:row>
    <x:row r="65">
      <x:c r="A65" s="20" t="str">
        <x:v>宁波银行：6214186666020922857</x:v>
      </x:c>
      <x:c r="B65" s="12" t="str">
        <x:v>2025.06.04</x:v>
      </x:c>
      <x:c r="C65" s="25" t="n">
        <x:v>200000</x:v>
      </x:c>
      <x:c r="D65" s="12" t="str">
        <x:v>取现</x:v>
      </x:c>
      <x:c r="E65" s="12" t="str">
        <x:v>婚后</x:v>
      </x:c>
      <x:c r="F65" s="12" t="str">
        <x:v>现金取出</x:v>
      </x:c>
      <x:c r="G65" s="21" t="str">
        <x:v>高风险待追踪项，要求说明现金去向和现存状态</x:v>
      </x:c>
    </x:row>
    <x:row r="66">
      <x:c r="A66" s="20" t="str">
        <x:v>宁波银行：6223162030119743</x:v>
      </x:c>
      <x:c r="B66" s="12" t="str">
        <x:v>2021.09.11</x:v>
      </x:c>
      <x:c r="C66" s="25" t="n">
        <x:v>28135</x:v>
      </x:c>
      <x:c r="D66" s="12" t="str">
        <x:v>浙江财经大学东方学院</x:v>
      </x:c>
      <x:c r="E66" s="12" t="str">
        <x:v>婚后</x:v>
      </x:c>
      <x:c r="F66" s="12" t="str">
        <x:v>个人/公司往来转账</x:v>
      </x:c>
      <x:c r="G66" s="21" t="str">
        <x:v>婚后大额资金流出，需说明用途；不能证明用于家庭共同生活/共同资产的，列入追踪或返还/少分主张</x:v>
      </x:c>
    </x:row>
    <x:row r="67">
      <x:c r="A67" s="20" t="str">
        <x:v>宁波银行：6223162030119743</x:v>
      </x:c>
      <x:c r="B67" s="12" t="str">
        <x:v>2021.12.07</x:v>
      </x:c>
      <x:c r="C67" s="25" t="n">
        <x:v>10000</x:v>
      </x:c>
      <x:c r="D67" s="12" t="str">
        <x:v>钟朝晖</x:v>
      </x:c>
      <x:c r="E67" s="12" t="str">
        <x:v>婚后</x:v>
      </x:c>
      <x:c r="F67" s="12" t="str">
        <x:v>个人/公司往来转账</x:v>
      </x:c>
      <x:c r="G67" s="21" t="str">
        <x:v>婚后大额资金流出，需说明用途；不能证明用于家庭共同生活/共同资产的，列入追踪或返还/少分主张</x:v>
      </x:c>
    </x:row>
    <x:row r="68">
      <x:c r="A68" s="22" t="str">
        <x:v>宁波银行： 6214186666013557793</x:v>
      </x:c>
      <x:c r="B68" s="23" t="str">
        <x:v>2024.03.05</x:v>
      </x:c>
      <x:c r="C68" s="26" t="n">
        <x:v>300000</x:v>
      </x:c>
      <x:c r="D68" s="23" t="str">
        <x:v>代销理财产品募集资金</x:v>
      </x:c>
      <x:c r="E68" s="23" t="str">
        <x:v>婚后</x:v>
      </x:c>
      <x:c r="F68" s="23" t="str">
        <x:v>证券/理财/托管</x:v>
      </x:c>
      <x:c r="G68" s="24" t="str">
        <x:v>确认当前余额、赎回记录和收益；婚后收益原则上纳入共同财产</x:v>
      </x:c>
    </x:row>
    <x:row r="69">
      <x:c r="C69" s="27"/>
    </x:row>
    <x:row r="70">
      <x:c r="C70" s="27"/>
    </x:row>
    <x:row r="71">
      <x:c r="C71" s="27"/>
    </x:row>
    <x:row r="72">
      <x:c r="C72" s="27"/>
    </x:row>
    <x:row r="73">
      <x:c r="C73" s="27"/>
    </x:row>
    <x:row r="74">
      <x:c r="C74" s="27"/>
    </x:row>
    <x:row r="75">
      <x:c r="C75" s="27"/>
    </x:row>
    <x:row r="76">
      <x:c r="C76" s="27"/>
    </x:row>
    <x:row r="77">
      <x:c r="C77" s="27"/>
    </x:row>
    <x:row r="78">
      <x:c r="C78" s="27"/>
    </x:row>
    <x:row r="79">
      <x:c r="C79" s="27"/>
    </x:row>
    <x:row r="80">
      <x:c r="C80" s="27"/>
    </x:row>
    <x:row r="81">
      <x:c r="C81" s="27"/>
    </x:row>
    <x:row r="82">
      <x:c r="C82" s="27"/>
    </x:row>
    <x:row r="83">
      <x:c r="C83" s="27"/>
    </x:row>
    <x:row r="84">
      <x:c r="C84" s="27"/>
    </x:row>
    <x:row r="85">
      <x:c r="C85" s="27"/>
    </x:row>
    <x:row r="86">
      <x:c r="C86" s="27"/>
    </x:row>
    <x:row r="87">
      <x:c r="C87" s="27"/>
    </x:row>
    <x:row r="88">
      <x:c r="C88" s="27"/>
    </x:row>
    <x:row r="89">
      <x:c r="C89" s="27"/>
    </x:row>
    <x:row r="90">
      <x:c r="C90" s="27"/>
    </x:row>
    <x:row r="91">
      <x:c r="C91" s="27"/>
    </x:row>
    <x:row r="92">
      <x:c r="C92" s="27"/>
    </x:row>
    <x:row r="93">
      <x:c r="C93" s="27"/>
    </x:row>
    <x:row r="94">
      <x:c r="C94" s="27"/>
    </x:row>
    <x:row r="95">
      <x:c r="C95" s="27"/>
    </x:row>
    <x:row r="96">
      <x:c r="C96" s="27"/>
    </x:row>
    <x:row r="97">
      <x:c r="C97" s="27"/>
    </x:row>
    <x:row r="98">
      <x:c r="C98" s="27"/>
    </x:row>
    <x:row r="99">
      <x:c r="C99" s="27"/>
    </x:row>
    <x:row r="100">
      <x:c r="C100" s="27"/>
    </x:row>
    <x:row r="101">
      <x:c r="C101" s="27"/>
    </x:row>
    <x:row r="102">
      <x:c r="C102" s="27"/>
    </x:row>
    <x:row r="103">
      <x:c r="C103" s="27"/>
    </x:row>
    <x:row r="104">
      <x:c r="C104" s="27"/>
    </x:row>
    <x:row r="105">
      <x:c r="C105" s="27"/>
    </x:row>
    <x:row r="106">
      <x:c r="C106" s="27"/>
    </x:row>
    <x:row r="107">
      <x:c r="C107" s="27"/>
    </x:row>
    <x:row r="108">
      <x:c r="C108" s="27"/>
    </x:row>
    <x:row r="109">
      <x:c r="C109" s="27"/>
    </x:row>
    <x:row r="110">
      <x:c r="C110" s="27"/>
    </x:row>
    <x:row r="111">
      <x:c r="C111" s="27"/>
    </x:row>
    <x:row r="112">
      <x:c r="C112" s="27"/>
    </x:row>
    <x:row r="113">
      <x:c r="C113" s="27"/>
    </x:row>
    <x:row r="114">
      <x:c r="C114" s="27"/>
    </x:row>
    <x:row r="115">
      <x:c r="C115" s="27"/>
    </x:row>
    <x:row r="116">
      <x:c r="C116" s="27"/>
    </x:row>
    <x:row r="117">
      <x:c r="C117" s="27"/>
    </x:row>
    <x:row r="118">
      <x:c r="C118" s="27"/>
    </x:row>
    <x:row r="119">
      <x:c r="C119" s="27"/>
    </x:row>
    <x:row r="120">
      <x:c r="C120" s="27"/>
    </x:row>
    <x:row r="121">
      <x:c r="C121" s="27"/>
    </x:row>
    <x:row r="122">
      <x:c r="C122" s="27"/>
    </x:row>
    <x:row r="123">
      <x:c r="C123" s="27"/>
    </x:row>
    <x:row r="124">
      <x:c r="C124" s="27"/>
    </x:row>
    <x:row r="125">
      <x:c r="C125" s="27"/>
    </x:row>
    <x:row r="126">
      <x:c r="C126" s="27"/>
    </x:row>
    <x:row r="127">
      <x:c r="C127" s="27"/>
    </x:row>
    <x:row r="128">
      <x:c r="C128" s="27"/>
    </x:row>
    <x:row r="129">
      <x:c r="C129" s="27"/>
    </x:row>
    <x:row r="130">
      <x:c r="C130" s="27"/>
    </x:row>
    <x:row r="131">
      <x:c r="C131" s="27"/>
    </x:row>
    <x:row r="132">
      <x:c r="C132" s="27"/>
    </x:row>
    <x:row r="133">
      <x:c r="C133" s="27"/>
    </x:row>
    <x:row r="134">
      <x:c r="C134" s="27"/>
    </x:row>
    <x:row r="135">
      <x:c r="C135" s="27"/>
    </x:row>
    <x:row r="136">
      <x:c r="C136" s="27"/>
    </x:row>
    <x:row r="137">
      <x:c r="C137" s="27"/>
    </x:row>
    <x:row r="138">
      <x:c r="C138" s="27"/>
    </x:row>
    <x:row r="139">
      <x:c r="C139" s="27"/>
    </x:row>
    <x:row r="140">
      <x:c r="C140" s="27"/>
    </x:row>
    <x:row r="141">
      <x:c r="C141" s="27"/>
    </x:row>
    <x:row r="142">
      <x:c r="C142" s="27"/>
    </x:row>
    <x:row r="143">
      <x:c r="C143" s="27"/>
    </x:row>
    <x:row r="144">
      <x:c r="C144" s="27"/>
    </x:row>
    <x:row r="145">
      <x:c r="C145" s="27"/>
    </x:row>
    <x:row r="146">
      <x:c r="C146" s="27"/>
    </x:row>
    <x:row r="147">
      <x:c r="C147" s="27"/>
    </x:row>
    <x:row r="148">
      <x:c r="C148" s="27"/>
    </x:row>
    <x:row r="149">
      <x:c r="C149" s="27"/>
    </x:row>
    <x:row r="150">
      <x:c r="C150" s="27"/>
    </x:row>
    <x:row r="151">
      <x:c r="C151" s="27"/>
    </x:row>
    <x:row r="152">
      <x:c r="C152" s="27"/>
    </x:row>
    <x:row r="153">
      <x:c r="C153" s="27"/>
    </x:row>
    <x:row r="154">
      <x:c r="C154" s="27"/>
    </x:row>
    <x:row r="155">
      <x:c r="C155" s="27"/>
    </x:row>
    <x:row r="156">
      <x:c r="C156" s="27"/>
    </x:row>
    <x:row r="157">
      <x:c r="C157" s="27"/>
    </x:row>
    <x:row r="158">
      <x:c r="C158" s="27"/>
    </x:row>
    <x:row r="159">
      <x:c r="C159" s="27"/>
    </x:row>
    <x:row r="160">
      <x:c r="C160" s="27"/>
    </x:row>
    <x:row r="161">
      <x:c r="C161" s="27"/>
    </x:row>
    <x:row r="162">
      <x:c r="C162" s="27"/>
    </x:row>
    <x:row r="163">
      <x:c r="C163" s="27"/>
    </x:row>
    <x:row r="164">
      <x:c r="C164" s="27"/>
    </x:row>
    <x:row r="165">
      <x:c r="C165" s="27"/>
    </x:row>
    <x:row r="166">
      <x:c r="C166" s="27"/>
    </x:row>
    <x:row r="167">
      <x:c r="C167" s="27"/>
    </x:row>
    <x:row r="168">
      <x:c r="C168" s="27"/>
    </x:row>
    <x:row r="169">
      <x:c r="C169" s="27"/>
    </x:row>
    <x:row r="170">
      <x:c r="C170" s="27"/>
    </x:row>
    <x:row r="171">
      <x:c r="C171" s="27"/>
    </x:row>
    <x:row r="172">
      <x:c r="C172" s="27"/>
    </x:row>
    <x:row r="173">
      <x:c r="C173" s="27"/>
    </x:row>
    <x:row r="174">
      <x:c r="C174" s="27"/>
    </x:row>
    <x:row r="175">
      <x:c r="C175" s="27"/>
    </x:row>
    <x:row r="176">
      <x:c r="C176" s="27"/>
    </x:row>
    <x:row r="177">
      <x:c r="C177" s="27"/>
    </x:row>
    <x:row r="178">
      <x:c r="C178" s="27"/>
    </x:row>
    <x:row r="179">
      <x:c r="C179" s="27"/>
    </x:row>
    <x:row r="180">
      <x:c r="C180" s="27"/>
    </x:row>
    <x:row r="181">
      <x:c r="C181" s="27"/>
    </x:row>
    <x:row r="182">
      <x:c r="C182" s="27"/>
    </x:row>
    <x:row r="183">
      <x:c r="C183" s="27"/>
    </x:row>
    <x:row r="184">
      <x:c r="C184" s="27"/>
    </x:row>
    <x:row r="185">
      <x:c r="C185" s="27"/>
    </x:row>
    <x:row r="186">
      <x:c r="C186" s="27"/>
    </x:row>
    <x:row r="187">
      <x:c r="C187" s="27"/>
    </x:row>
    <x:row r="188">
      <x:c r="C188" s="27"/>
    </x:row>
    <x:row r="189">
      <x:c r="C189" s="27"/>
    </x:row>
    <x:row r="190">
      <x:c r="C190" s="27"/>
    </x:row>
    <x:row r="191">
      <x:c r="C191" s="27"/>
    </x:row>
    <x:row r="192">
      <x:c r="C192" s="27"/>
    </x:row>
    <x:row r="193">
      <x:c r="C193" s="27"/>
    </x:row>
    <x:row r="194">
      <x:c r="C194" s="27"/>
    </x:row>
    <x:row r="195">
      <x:c r="C195" s="27"/>
    </x:row>
    <x:row r="196">
      <x:c r="C196" s="27"/>
    </x:row>
    <x:row r="197">
      <x:c r="C197" s="27"/>
    </x:row>
    <x:row r="198">
      <x:c r="C198" s="27"/>
    </x:row>
    <x:row r="199">
      <x:c r="C199" s="27"/>
    </x:row>
    <x:row r="200">
      <x:c r="C200" s="27"/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3.329999923706055" hidden="0" customWidth="1"/>
    <x:col min="2" max="2" width="16.670000076293945" hidden="0" customWidth="1"/>
    <x:col min="3" max="3" width="11.109999656677246" hidden="0" customWidth="1"/>
    <x:col min="4" max="4" width="46.66999816894531" hidden="0" customWidth="1"/>
  </x:cols>
  <x:sheetData>
    <x:row r="1">
      <x:c r="A1" s="17" t="str">
        <x:v>日期/项目</x:v>
      </x:c>
      <x:c r="B1" s="18" t="str">
        <x:v>证券账户资金变动</x:v>
      </x:c>
      <x:c r="C1" s="18" t="str">
        <x:v>婚前婚后</x:v>
      </x:c>
      <x:c r="D1" s="19" t="str">
        <x:v>初步处理</x:v>
      </x:c>
    </x:row>
    <x:row r="2">
      <x:c r="A2" s="20" t="str">
        <x:v>2021.3.11</x:v>
      </x:c>
      <x:c r="B2" s="25" t="n">
        <x:v>-50000</x:v>
      </x:c>
      <x:c r="C2" s="12" t="str">
        <x:v>婚前</x:v>
      </x:c>
      <x:c r="D2" s="21" t="str">
        <x:v>婚后收益及婚后投入部分列入共同财产核算</x:v>
      </x:c>
    </x:row>
    <x:row r="3">
      <x:c r="A3" s="20" t="str">
        <x:v>2021.3.29</x:v>
      </x:c>
      <x:c r="B3" s="25" t="n">
        <x:v>50000</x:v>
      </x:c>
      <x:c r="C3" s="12" t="str">
        <x:v>婚后</x:v>
      </x:c>
      <x:c r="D3" s="21" t="str">
        <x:v>婚后收益及婚后投入部分列入共同财产核算</x:v>
      </x:c>
    </x:row>
    <x:row r="4">
      <x:c r="A4" s="20" t="str">
        <x:v>2021.6.15</x:v>
      </x:c>
      <x:c r="B4" s="25" t="n">
        <x:v>-50000</x:v>
      </x:c>
      <x:c r="C4" s="12" t="str">
        <x:v>婚后</x:v>
      </x:c>
      <x:c r="D4" s="21" t="str">
        <x:v>婚后收益及婚后投入部分列入共同财产核算</x:v>
      </x:c>
    </x:row>
    <x:row r="5">
      <x:c r="A5" s="20" t="str">
        <x:v>2021.8.18</x:v>
      </x:c>
      <x:c r="B5" s="25" t="n">
        <x:v>-40000</x:v>
      </x:c>
      <x:c r="C5" s="12" t="str">
        <x:v>婚后</x:v>
      </x:c>
      <x:c r="D5" s="21" t="str">
        <x:v>婚后收益及婚后投入部分列入共同财产核算</x:v>
      </x:c>
    </x:row>
    <x:row r="6">
      <x:c r="A6" s="20" t="str">
        <x:v>2021.10.8</x:v>
      </x:c>
      <x:c r="B6" s="25" t="n">
        <x:v>100000</x:v>
      </x:c>
      <x:c r="C6" s="12" t="str">
        <x:v>婚后</x:v>
      </x:c>
      <x:c r="D6" s="21" t="str">
        <x:v>婚后收益及婚后投入部分列入共同财产核算</x:v>
      </x:c>
    </x:row>
    <x:row r="7">
      <x:c r="A7" s="20" t="str">
        <x:v>2021.11.25</x:v>
      </x:c>
      <x:c r="B7" s="25" t="n">
        <x:v>20000</x:v>
      </x:c>
      <x:c r="C7" s="12" t="str">
        <x:v>婚后</x:v>
      </x:c>
      <x:c r="D7" s="21" t="str">
        <x:v>婚后收益及婚后投入部分列入共同财产核算</x:v>
      </x:c>
    </x:row>
    <x:row r="8">
      <x:c r="A8" s="20" t="str">
        <x:v>2021.12.21</x:v>
      </x:c>
      <x:c r="B8" s="25" t="n">
        <x:v>-40000</x:v>
      </x:c>
      <x:c r="C8" s="12" t="str">
        <x:v>婚后</x:v>
      </x:c>
      <x:c r="D8" s="21" t="str">
        <x:v>婚后收益及婚后投入部分列入共同财产核算</x:v>
      </x:c>
    </x:row>
    <x:row r="9">
      <x:c r="A9" s="20" t="str">
        <x:v>2022.1.6</x:v>
      </x:c>
      <x:c r="B9" s="25" t="n">
        <x:v>-50000</x:v>
      </x:c>
      <x:c r="C9" s="12" t="str">
        <x:v>婚后</x:v>
      </x:c>
      <x:c r="D9" s="21" t="str">
        <x:v>婚后收益及婚后投入部分列入共同财产核算</x:v>
      </x:c>
    </x:row>
    <x:row r="10">
      <x:c r="A10" s="20" t="str">
        <x:v>2022.1.25</x:v>
      </x:c>
      <x:c r="B10" s="25" t="n">
        <x:v>-30000</x:v>
      </x:c>
      <x:c r="C10" s="12" t="str">
        <x:v>婚后</x:v>
      </x:c>
      <x:c r="D10" s="21" t="str">
        <x:v>婚后收益及婚后投入部分列入共同财产核算</x:v>
      </x:c>
    </x:row>
    <x:row r="11">
      <x:c r="A11" s="20" t="str">
        <x:v>2022.2.21</x:v>
      </x:c>
      <x:c r="B11" s="25" t="n">
        <x:v>-30000</x:v>
      </x:c>
      <x:c r="C11" s="12" t="str">
        <x:v>婚后</x:v>
      </x:c>
      <x:c r="D11" s="21" t="str">
        <x:v>婚后收益及婚后投入部分列入共同财产核算</x:v>
      </x:c>
    </x:row>
    <x:row r="12">
      <x:c r="A12" s="20" t="str">
        <x:v>2024.10.9</x:v>
      </x:c>
      <x:c r="B12" s="25" t="n">
        <x:v>-29000</x:v>
      </x:c>
      <x:c r="C12" s="12" t="str">
        <x:v>婚后</x:v>
      </x:c>
      <x:c r="D12" s="21" t="str">
        <x:v>婚后收益及婚后投入部分列入共同财产核算</x:v>
      </x:c>
    </x:row>
    <x:row r="13">
      <x:c r="A13" s="20" t="str">
        <x:v>2025.7.1</x:v>
      </x:c>
      <x:c r="B13" s="25" t="n">
        <x:v>122777</x:v>
      </x:c>
      <x:c r="C13" s="12" t="str">
        <x:v>婚后</x:v>
      </x:c>
      <x:c r="D13" s="21" t="str">
        <x:v>婚后收益及婚后投入部分列入共同财产核算</x:v>
      </x:c>
    </x:row>
    <x:row r="14">
      <x:c r="A14" s="20" t="str">
        <x:v>2025.7.2</x:v>
      </x:c>
      <x:c r="B14" s="25" t="n">
        <x:v>14945</x:v>
      </x:c>
      <x:c r="C14" s="12" t="str">
        <x:v>婚后</x:v>
      </x:c>
      <x:c r="D14" s="21" t="str">
        <x:v>婚后收益及婚后投入部分列入共同财产核算</x:v>
      </x:c>
    </x:row>
    <x:row r="15">
      <x:c r="A15" s="22" t="str">
        <x:v>总计</x:v>
      </x:c>
      <x:c r="B15" s="26" t="n">
        <x:v>-11278</x:v>
      </x:c>
      <x:c r="C15" s="23" t="str">
        <x:v>待核</x:v>
      </x:c>
      <x:c r="D15" s="24" t="str">
        <x:v>需用证券对账单确认当前持仓/余额</x:v>
      </x:c>
    </x:row>
    <x:row r="16">
      <x:c r="B16" s="27"/>
    </x:row>
    <x:row r="17">
      <x:c r="B17" s="27"/>
    </x:row>
    <x:row r="18">
      <x:c r="B18" s="27"/>
    </x:row>
    <x:row r="19">
      <x:c r="B19" s="27"/>
    </x:row>
    <x:row r="20">
      <x:c r="B20" s="27"/>
    </x:row>
    <x:row r="21">
      <x:c r="B21" s="27"/>
    </x:row>
    <x:row r="22">
      <x:c r="B22" s="27"/>
    </x:row>
    <x:row r="23">
      <x:c r="B23" s="27"/>
    </x:row>
    <x:row r="24">
      <x:c r="B24" s="27"/>
    </x:row>
    <x:row r="25">
      <x:c r="B25" s="27"/>
    </x:row>
    <x:row r="26">
      <x:c r="B26" s="27"/>
    </x:row>
    <x:row r="27">
      <x:c r="B27" s="27"/>
    </x:row>
    <x:row r="28">
      <x:c r="B28" s="27"/>
    </x:row>
    <x:row r="29">
      <x:c r="B29" s="27"/>
    </x:row>
    <x:row r="30">
      <x:c r="B30" s="27"/>
    </x:row>
    <x:row r="31">
      <x:c r="B31" s="27"/>
    </x:row>
    <x:row r="32">
      <x:c r="B32" s="27"/>
    </x:row>
    <x:row r="33">
      <x:c r="B33" s="27"/>
    </x:row>
    <x:row r="34">
      <x:c r="B34" s="27"/>
    </x:row>
    <x:row r="35">
      <x:c r="B35" s="27"/>
    </x:row>
    <x:row r="36">
      <x:c r="B36" s="27"/>
    </x:row>
    <x:row r="37">
      <x:c r="B37" s="27"/>
    </x:row>
    <x:row r="38">
      <x:c r="B38" s="27"/>
    </x:row>
    <x:row r="39">
      <x:c r="B39" s="27"/>
    </x:row>
    <x:row r="40">
      <x:c r="B40" s="27"/>
    </x:row>
    <x:row r="41">
      <x:c r="B41" s="27"/>
    </x:row>
    <x:row r="42">
      <x:c r="B42" s="27"/>
    </x:row>
    <x:row r="43">
      <x:c r="B43" s="27"/>
    </x:row>
    <x:row r="44">
      <x:c r="B44" s="27"/>
    </x:row>
    <x:row r="45">
      <x:c r="B45" s="27"/>
    </x:row>
    <x:row r="46">
      <x:c r="B46" s="27"/>
    </x:row>
    <x:row r="47">
      <x:c r="B47" s="27"/>
    </x:row>
    <x:row r="48">
      <x:c r="B48" s="27"/>
    </x:row>
    <x:row r="49">
      <x:c r="B49" s="27"/>
    </x:row>
    <x:row r="50">
      <x:c r="B50" s="27"/>
    </x:row>
    <x:row r="51">
      <x:c r="B51" s="27"/>
    </x:row>
    <x:row r="52">
      <x:c r="B52" s="27"/>
    </x:row>
    <x:row r="53">
      <x:c r="B53" s="27"/>
    </x:row>
    <x:row r="54">
      <x:c r="B54" s="27"/>
    </x:row>
    <x:row r="55">
      <x:c r="B55" s="27"/>
    </x:row>
    <x:row r="56">
      <x:c r="B56" s="27"/>
    </x:row>
    <x:row r="57">
      <x:c r="B57" s="27"/>
    </x:row>
    <x:row r="58">
      <x:c r="B58" s="27"/>
    </x:row>
    <x:row r="59">
      <x:c r="B59" s="27"/>
    </x:row>
    <x:row r="60">
      <x:c r="B60" s="27"/>
    </x:row>
    <x:row r="61">
      <x:c r="B61" s="27"/>
    </x:row>
    <x:row r="62">
      <x:c r="B62" s="27"/>
    </x:row>
    <x:row r="63">
      <x:c r="B63" s="27"/>
    </x:row>
    <x:row r="64">
      <x:c r="B64" s="27"/>
    </x:row>
    <x:row r="65">
      <x:c r="B65" s="27"/>
    </x:row>
    <x:row r="66">
      <x:c r="B66" s="27"/>
    </x:row>
    <x:row r="67">
      <x:c r="B67" s="27"/>
    </x:row>
    <x:row r="68">
      <x:c r="B68" s="27"/>
    </x:row>
    <x:row r="69">
      <x:c r="B69" s="27"/>
    </x:row>
    <x:row r="70">
      <x:c r="B70" s="27"/>
    </x:row>
    <x:row r="71">
      <x:c r="B71" s="27"/>
    </x:row>
    <x:row r="72">
      <x:c r="B72" s="27"/>
    </x:row>
    <x:row r="73">
      <x:c r="B73" s="27"/>
    </x:row>
    <x:row r="74">
      <x:c r="B74" s="27"/>
    </x:row>
    <x:row r="75">
      <x:c r="B75" s="27"/>
    </x:row>
    <x:row r="76">
      <x:c r="B76" s="27"/>
    </x:row>
    <x:row r="77">
      <x:c r="B77" s="27"/>
    </x:row>
    <x:row r="78">
      <x:c r="B78" s="27"/>
    </x:row>
    <x:row r="79">
      <x:c r="B79" s="27"/>
    </x:row>
    <x:row r="80">
      <x:c r="B80" s="27"/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46.66999816894531" hidden="0" customWidth="1"/>
    <x:col min="2" max="2" width="68.88999938964844" hidden="0" customWidth="1"/>
  </x:cols>
  <x:sheetData>
    <x:row r="1">
      <x:c r="A1" s="17" t="str">
        <x:v>法律/证据口径</x:v>
      </x:c>
      <x:c r="B1" s="19" t="str">
        <x:v>操作建议</x:v>
      </x:c>
    </x:row>
    <x:row r="2">
      <x:c r="A2" s="20" t="str">
        <x:v>夫妻在婚姻关系存续期间所得工资、奖金、经营收益、知识产权收益、继承或受赠但未明确只归一方的财产等，通常属于共同财产。</x:v>
      </x:c>
      <x:c r="B2" s="21" t="str">
        <x:v>婚后收入、理财收益、房产净值、车辆净值先列入共同财产池。</x:v>
      </x:c>
    </x:row>
    <x:row r="3">
      <x:c r="A3" s="20" t="str">
        <x:v>一方婚前财产通常为个人财产。</x:v>
      </x:c>
      <x:c r="B3" s="21" t="str">
        <x:v>婚前买房如婚后共同还贷，另算婚后还贷及对应增值补偿，不把整套房当然全额平分。</x:v>
      </x:c>
    </x:row>
    <x:row r="4">
      <x:c r="A4" s="20" t="str">
        <x:v>婚内大额转账、取现、理财、购车、购房付款要说明去向。</x:v>
      </x:c>
      <x:c r="B4" s="21" t="str">
        <x:v>对无法说明且疑似转移、隐匿、挥霍共同财产的项目，保留少分/不分或返还主张。</x:v>
      </x:c>
    </x:row>
    <x:row r="5">
      <x:c r="A5" s="20" t="str">
        <x:v>共同债务需看共同签名、事后追认、家庭日常生活需要、共同生活/生产经营用途。</x:v>
      </x:c>
      <x:c r="B5" s="21" t="str">
        <x:v>补充信用卡、贷款合同、借条、法院文书后单独列债务表。</x:v>
      </x:c>
    </x:row>
    <x:row r="6">
      <x:c r="A6" s="22" t="str">
        <x:v>还缺资料</x:v>
      </x:c>
      <x:c r="B6" s="24" t="str">
        <x:v>现房产证/贷款余额、车辆登记和估值、证券当前持仓、2025年后银行余额、税费凭证、婚内债务清单。</x:v>
      </x:c>
    </x:row>
  </x:sheetData>
  <x:pageMargins left="0.7" right="0.7" top="0.75" bottom="0.75" header="0.3" footer="0.3"/>
</x:worksheet>
</file>